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marthenshire.sharepoint.com/sites/SP_CFPO_ACC/Closure/Closure 2024-25/"/>
    </mc:Choice>
  </mc:AlternateContent>
  <xr:revisionPtr revIDLastSave="64" documentId="13_ncr:1_{3C36AF2C-9729-45AB-8818-74161E54688F}" xr6:coauthVersionLast="47" xr6:coauthVersionMax="47" xr10:uidLastSave="{D7BD7286-C248-4BEC-AC52-B355A4C74B29}"/>
  <bookViews>
    <workbookView xWindow="-120" yWindow="-120" windowWidth="29040" windowHeight="15720" tabRatio="709" activeTab="1" xr2:uid="{710AECA0-81C1-4778-995B-005617C79827}"/>
  </bookViews>
  <sheets>
    <sheet name="Creditor Accrual Example" sheetId="6" r:id="rId1"/>
    <sheet name="Creditor Accrual Template" sheetId="1" r:id="rId2"/>
    <sheet name="CPID List" sheetId="2" r:id="rId3"/>
  </sheets>
  <definedNames>
    <definedName name="_xlnm.Print_Area" localSheetId="2">'CPID List'!$A$1:$D$65</definedName>
    <definedName name="_xlnm.Print_Area" localSheetId="1">'Creditor Accrual Template'!$B$1:$T$32</definedName>
    <definedName name="_xlnm.Print_Titles" localSheetId="0">'Creditor Accrual Example'!$13:$13</definedName>
    <definedName name="_xlnm.Print_Titles" localSheetId="1">'Creditor Accrual Template'!$13:$13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2" l="1"/>
  <c r="C50" i="2"/>
  <c r="C44" i="2"/>
  <c r="C43" i="2"/>
  <c r="B10" i="6"/>
  <c r="C65" i="2" l="1"/>
  <c r="C32" i="2"/>
  <c r="C30" i="2"/>
  <c r="C31" i="2"/>
  <c r="P29" i="6" l="1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21" i="1" l="1"/>
  <c r="P20" i="1"/>
  <c r="P19" i="1"/>
  <c r="P18" i="1"/>
  <c r="P25" i="1"/>
  <c r="P24" i="1"/>
  <c r="P23" i="1"/>
  <c r="P29" i="1"/>
  <c r="P28" i="1"/>
  <c r="P27" i="1"/>
  <c r="P26" i="1"/>
  <c r="P22" i="1"/>
  <c r="P17" i="1"/>
  <c r="P16" i="1"/>
  <c r="C63" i="2"/>
  <c r="C8" i="2" l="1"/>
  <c r="C16" i="2"/>
  <c r="C21" i="2"/>
  <c r="C13" i="2"/>
  <c r="C55" i="2"/>
  <c r="C58" i="2"/>
  <c r="C59" i="2"/>
  <c r="C17" i="2"/>
  <c r="C9" i="2"/>
  <c r="C11" i="2"/>
  <c r="C54" i="2"/>
  <c r="C57" i="2"/>
  <c r="C23" i="2"/>
  <c r="C14" i="2"/>
  <c r="C22" i="2"/>
  <c r="C56" i="2"/>
  <c r="C18" i="2"/>
  <c r="C3" i="2"/>
  <c r="C4" i="2"/>
  <c r="C53" i="2"/>
  <c r="C7" i="2"/>
  <c r="C52" i="2"/>
  <c r="C6" i="2"/>
  <c r="C5" i="2"/>
  <c r="C10" i="2"/>
  <c r="C12" i="2"/>
  <c r="C24" i="2"/>
  <c r="C19" i="2"/>
  <c r="C15" i="2"/>
  <c r="C20" i="2"/>
  <c r="C33" i="2"/>
  <c r="C39" i="2"/>
  <c r="C38" i="2"/>
  <c r="C37" i="2"/>
  <c r="C36" i="2"/>
  <c r="C35" i="2"/>
  <c r="C34" i="2"/>
  <c r="C2" i="2"/>
  <c r="C48" i="2"/>
  <c r="C49" i="2"/>
  <c r="C27" i="2"/>
  <c r="C47" i="2"/>
  <c r="C46" i="2"/>
  <c r="C45" i="2"/>
  <c r="C29" i="2"/>
  <c r="C28" i="2"/>
  <c r="C62" i="2"/>
  <c r="C61" i="2"/>
  <c r="C25" i="2"/>
  <c r="C26" i="2"/>
  <c r="C64" i="2"/>
  <c r="C60" i="2"/>
  <c r="P15" i="1" l="1"/>
</calcChain>
</file>

<file path=xl/sharedStrings.xml><?xml version="1.0" encoding="utf-8"?>
<sst xmlns="http://schemas.openxmlformats.org/spreadsheetml/2006/main" count="243" uniqueCount="182">
  <si>
    <t>Account</t>
  </si>
  <si>
    <t>Costc</t>
  </si>
  <si>
    <t>Service</t>
  </si>
  <si>
    <t>Pay_Type</t>
  </si>
  <si>
    <t>Amount</t>
  </si>
  <si>
    <t>Description</t>
  </si>
  <si>
    <t>Hide</t>
  </si>
  <si>
    <t>Cat2</t>
  </si>
  <si>
    <t>Cat6</t>
  </si>
  <si>
    <t>Cat1</t>
  </si>
  <si>
    <t>Cat3</t>
  </si>
  <si>
    <t>Cat4</t>
  </si>
  <si>
    <t>Post Number</t>
  </si>
  <si>
    <t>Jobcode</t>
  </si>
  <si>
    <t>Cat7</t>
  </si>
  <si>
    <t>Cat5</t>
  </si>
  <si>
    <t>Copy M to N on journal</t>
  </si>
  <si>
    <t>Invoice No. / Ref</t>
  </si>
  <si>
    <t>CPID Ref.</t>
  </si>
  <si>
    <t>W528XX</t>
  </si>
  <si>
    <t xml:space="preserve">Emp No </t>
  </si>
  <si>
    <t>WOF091</t>
  </si>
  <si>
    <t>Wales Office</t>
  </si>
  <si>
    <t>WCF854</t>
  </si>
  <si>
    <t>Welsh Consolidated Fund</t>
  </si>
  <si>
    <t>WTR090</t>
  </si>
  <si>
    <t>Transport for Wales Limited</t>
  </si>
  <si>
    <t>ACW090</t>
  </si>
  <si>
    <t>Arts Council of Wales</t>
  </si>
  <si>
    <t>ACW048</t>
  </si>
  <si>
    <t>Arts Council of Wales Lottery</t>
  </si>
  <si>
    <t>WOB001</t>
  </si>
  <si>
    <t>Careers Wales Dewis Gyrfa Ltd</t>
  </si>
  <si>
    <t>WOB003</t>
  </si>
  <si>
    <t>Development Bank of Wales Plc</t>
  </si>
  <si>
    <t>HEI090</t>
  </si>
  <si>
    <t>Health Education and Improvement Wales</t>
  </si>
  <si>
    <t>HFW090</t>
  </si>
  <si>
    <t>Higher Education Funding Council for Wales</t>
  </si>
  <si>
    <t>NLW090</t>
  </si>
  <si>
    <t>National Library of Wales</t>
  </si>
  <si>
    <t>NMW090</t>
  </si>
  <si>
    <t>National Museums and Galleries of Wales</t>
  </si>
  <si>
    <t>NRW090</t>
  </si>
  <si>
    <t>Natural Resources Wales</t>
  </si>
  <si>
    <t>CLW090</t>
  </si>
  <si>
    <t>Social Care Wales</t>
  </si>
  <si>
    <t>SCW090</t>
  </si>
  <si>
    <t>Sport Wales</t>
  </si>
  <si>
    <t>SCL090</t>
  </si>
  <si>
    <t>Sport Wales National Lottery</t>
  </si>
  <si>
    <t>WAG090</t>
  </si>
  <si>
    <t>LHB052</t>
  </si>
  <si>
    <t>Aneurin Bevan Local Health Board</t>
  </si>
  <si>
    <t>LHB053</t>
  </si>
  <si>
    <t>Betsi Cadwaladr University Local Health Board</t>
  </si>
  <si>
    <t>LHB054</t>
  </si>
  <si>
    <t>Cardiff and Vale University Local Health Board</t>
  </si>
  <si>
    <t>LHB055</t>
  </si>
  <si>
    <t>Cwm Taf Morgannwg University Local Health (formerly BoardCwm Taf Local Health Board)</t>
  </si>
  <si>
    <t>LHB056</t>
  </si>
  <si>
    <t>Hywel Dda Health Board</t>
  </si>
  <si>
    <t>LHB057</t>
  </si>
  <si>
    <t>Powys Local Health Board</t>
  </si>
  <si>
    <t>LHB051</t>
  </si>
  <si>
    <t>Swansea Bay University Health Board</t>
  </si>
  <si>
    <t>Public Health Wales NHS Trust</t>
  </si>
  <si>
    <t>Velindre NHS Trust</t>
  </si>
  <si>
    <t>Welsh Ambulance Service NHS Trust</t>
  </si>
  <si>
    <t>W545XX</t>
  </si>
  <si>
    <t>Blaenau Gwent County Borough Council</t>
  </si>
  <si>
    <t>W536XX</t>
  </si>
  <si>
    <t>Bridgend County Borough Council</t>
  </si>
  <si>
    <t>W544XX</t>
  </si>
  <si>
    <t>Caerphilly County Borough Council</t>
  </si>
  <si>
    <t>W552XX</t>
  </si>
  <si>
    <t>Cardiff City and County Council</t>
  </si>
  <si>
    <t>W530XX</t>
  </si>
  <si>
    <t>Carmarthenshire County Council</t>
  </si>
  <si>
    <t>W526XX</t>
  </si>
  <si>
    <t>Ceredigion County Council</t>
  </si>
  <si>
    <t>W516XX</t>
  </si>
  <si>
    <t>Conwy County Borough Council</t>
  </si>
  <si>
    <t>W518XX</t>
  </si>
  <si>
    <t>Denbighshire County Council</t>
  </si>
  <si>
    <t>W562XX</t>
  </si>
  <si>
    <t>Dyfed Powys Police and Crime Commissioner</t>
  </si>
  <si>
    <t>W520XX</t>
  </si>
  <si>
    <t>Flintshire County Council</t>
  </si>
  <si>
    <t>W564XX</t>
  </si>
  <si>
    <t>Gwent Police and Crime Commissioner</t>
  </si>
  <si>
    <t>W514XX</t>
  </si>
  <si>
    <t>Gwynedd County Council</t>
  </si>
  <si>
    <t>W512XX</t>
  </si>
  <si>
    <t>Isle of Anglesey County Council</t>
  </si>
  <si>
    <t>W542XX</t>
  </si>
  <si>
    <t>Merthyr Tydfil County Borough Council</t>
  </si>
  <si>
    <t>W572XX</t>
  </si>
  <si>
    <t>Mid and West Wales Fire Authority</t>
  </si>
  <si>
    <t>W548XX</t>
  </si>
  <si>
    <t>Monmouthshire County Council</t>
  </si>
  <si>
    <t>W534XX</t>
  </si>
  <si>
    <t>Neath Port Talbot County Borough Council</t>
  </si>
  <si>
    <t>W550XX</t>
  </si>
  <si>
    <t>Newport City Council</t>
  </si>
  <si>
    <t>W574XX</t>
  </si>
  <si>
    <t>North Wales Fire Authority</t>
  </si>
  <si>
    <t>W566XX</t>
  </si>
  <si>
    <t>North Wales Police and Crime Commissioner</t>
  </si>
  <si>
    <t>Pembrokeshire County Council</t>
  </si>
  <si>
    <t>W524XX</t>
  </si>
  <si>
    <t>Powys County Council</t>
  </si>
  <si>
    <t>W540XX</t>
  </si>
  <si>
    <t>Rhondda Cynon Taff County Borough Council</t>
  </si>
  <si>
    <t>W586XX</t>
  </si>
  <si>
    <t>Snowdonia National Park Authority</t>
  </si>
  <si>
    <t>W576XX</t>
  </si>
  <si>
    <t>South Wales Fire Authority</t>
  </si>
  <si>
    <t>W568XX</t>
  </si>
  <si>
    <t>South Wales Police and Crime Commissioner</t>
  </si>
  <si>
    <t>W532XX</t>
  </si>
  <si>
    <t>Swansea City and County Council</t>
  </si>
  <si>
    <t>W546XX</t>
  </si>
  <si>
    <t>Torfaen County Borough Council</t>
  </si>
  <si>
    <t>W538XX</t>
  </si>
  <si>
    <t>Vale of Glamorgan County Council</t>
  </si>
  <si>
    <t>W522XX</t>
  </si>
  <si>
    <t>Wrexham County Borough Council</t>
  </si>
  <si>
    <t>CPID</t>
  </si>
  <si>
    <t>Concatenate</t>
  </si>
  <si>
    <t>YEAR-END CREDITOR ACCRUAL / CRONIADAU CREDYDWYR DDIWEDD Y FLWYDDYN</t>
  </si>
  <si>
    <t>Signed / Llofnod</t>
  </si>
  <si>
    <t>Budget Manager / Swyddog Awdurdodedig</t>
  </si>
  <si>
    <t>FOR ACCOUNTANCY USE ONLY:</t>
  </si>
  <si>
    <t>TT:</t>
  </si>
  <si>
    <t>PERIOD:</t>
  </si>
  <si>
    <t>DATE:</t>
  </si>
  <si>
    <t>PROCESSED BY:</t>
  </si>
  <si>
    <t>Creditor Name</t>
  </si>
  <si>
    <t>Accrual description</t>
  </si>
  <si>
    <t>include period covered</t>
  </si>
  <si>
    <t>DEPARTMENT / ADRAN:</t>
  </si>
  <si>
    <t>SCHOOL / YSGOL:</t>
  </si>
  <si>
    <t>3404</t>
  </si>
  <si>
    <t>2116</t>
  </si>
  <si>
    <t>103</t>
  </si>
  <si>
    <t>EDF Energy</t>
  </si>
  <si>
    <t>5620383438000123456</t>
  </si>
  <si>
    <t>3701</t>
  </si>
  <si>
    <t>7778</t>
  </si>
  <si>
    <t>780</t>
  </si>
  <si>
    <t>Dwr Cymru / Welsh Water</t>
  </si>
  <si>
    <t>1069434999</t>
  </si>
  <si>
    <t xml:space="preserve">APPROVED BY: </t>
  </si>
  <si>
    <t>DEPARTMENT TO COMPLETE THESE 3 COLUMNS</t>
  </si>
  <si>
    <r>
      <t xml:space="preserve">Formula driven - </t>
    </r>
    <r>
      <rPr>
        <b/>
        <sz val="9"/>
        <color rgb="FFFF0000"/>
        <rFont val="Calibri"/>
        <family val="2"/>
        <scheme val="minor"/>
      </rPr>
      <t>DO NOT OVERWRITE</t>
    </r>
  </si>
  <si>
    <t>for Accountancy use only</t>
  </si>
  <si>
    <t>Consolidated under WAG090</t>
  </si>
  <si>
    <t>HMT087</t>
  </si>
  <si>
    <t>HM Treasury</t>
  </si>
  <si>
    <t>HMR041</t>
  </si>
  <si>
    <t>HM Revenue &amp; Customs</t>
  </si>
  <si>
    <t>PWL888</t>
  </si>
  <si>
    <t>Public Works Loans Board</t>
  </si>
  <si>
    <t>DWP032</t>
  </si>
  <si>
    <t>Department for Work and Pensions</t>
  </si>
  <si>
    <t>Welsh Government</t>
  </si>
  <si>
    <t xml:space="preserve">WAG090 Welsh Government </t>
  </si>
  <si>
    <t>NLB048</t>
  </si>
  <si>
    <t>Big Lottery Fund</t>
  </si>
  <si>
    <t>NLL048</t>
  </si>
  <si>
    <t>National Lottery: UK Sport Lottery</t>
  </si>
  <si>
    <t>MOJ047</t>
  </si>
  <si>
    <t>Youth Justice Board for England and Wales</t>
  </si>
  <si>
    <t>Her Majesty's Courts &amp; Tribunals Service</t>
  </si>
  <si>
    <t>Do Not Use WNHT21</t>
  </si>
  <si>
    <r>
      <t>I CERTIFY THAT THE SUMS (OR ESTIMATE) ENTERED BELOW RELATE ONLY TO WORK DONE, GOODS RECEIVED, OR SERVICES RENDERED ON OR BEFORE 31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MARCH 2025</t>
    </r>
  </si>
  <si>
    <r>
      <t>TYSTIAF FOD Y SYMIAU (NEU'R AMCANGYFRIF) A NODIR ISOD YN BERTHNASOL YN UNIG I WAITH A WNAED, NWYDDAU A DDERBYNIWYD, NEU WASANAETHAU A DDEFNYDDIWYD AR, NEU, CYN 31</t>
    </r>
    <r>
      <rPr>
        <vertAlign val="superscript"/>
        <sz val="11"/>
        <color theme="1"/>
        <rFont val="Calibri"/>
        <family val="2"/>
        <scheme val="minor"/>
      </rPr>
      <t>ain</t>
    </r>
    <r>
      <rPr>
        <sz val="11"/>
        <color theme="1"/>
        <rFont val="Calibri"/>
        <family val="2"/>
        <scheme val="minor"/>
      </rPr>
      <t xml:space="preserve"> MAWRTH 2025</t>
    </r>
  </si>
  <si>
    <t>TO BE RETURNED BY / I'W DYCHWELYD ERBYN 30/04/2025</t>
  </si>
  <si>
    <t>Electricity for 01/11/2024 to 28/02/2025</t>
  </si>
  <si>
    <t>Water charges for March 2025</t>
  </si>
  <si>
    <t>Education, Children &amp; Family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</si>
</sst>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0" fontId="0" fillId="2" borderId="0" xfId="0" applyFill="1"/>
    <xf numFmtId="49" fontId="3" fillId="0" borderId="2" xfId="0" applyNumberFormat="1" applyFont="1" applyBorder="1"/>
    <xf numFmtId="164" fontId="3" fillId="0" borderId="2" xfId="0" applyNumberFormat="1" applyFont="1" applyBorder="1"/>
    <xf numFmtId="0" fontId="4" fillId="0" borderId="3" xfId="0" applyFont="1" applyBorder="1"/>
    <xf numFmtId="0" fontId="0" fillId="0" borderId="5" xfId="0" applyBorder="1"/>
    <xf numFmtId="0" fontId="0" fillId="0" borderId="8" xfId="0" applyBorder="1"/>
    <xf numFmtId="0" fontId="0" fillId="0" borderId="11" xfId="0" applyBorder="1"/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164" fontId="0" fillId="0" borderId="11" xfId="0" applyNumberFormat="1" applyBorder="1" applyAlignment="1">
      <alignment vertical="center"/>
    </xf>
    <xf numFmtId="0" fontId="7" fillId="2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1" xfId="0" applyFill="1" applyBorder="1"/>
    <xf numFmtId="164" fontId="0" fillId="3" borderId="0" xfId="0" applyNumberFormat="1" applyFill="1" applyAlignment="1">
      <alignment horizontal="right"/>
    </xf>
    <xf numFmtId="164" fontId="0" fillId="3" borderId="0" xfId="0" applyNumberFormat="1" applyFill="1"/>
    <xf numFmtId="0" fontId="2" fillId="3" borderId="0" xfId="0" applyFont="1" applyFill="1"/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40" fontId="4" fillId="0" borderId="3" xfId="0" applyNumberFormat="1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Alignment="1">
      <alignment horizontal="right" vertical="center"/>
    </xf>
    <xf numFmtId="165" fontId="0" fillId="3" borderId="0" xfId="0" applyNumberFormat="1" applyFill="1"/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49" fontId="3" fillId="0" borderId="19" xfId="0" applyNumberFormat="1" applyFont="1" applyBorder="1"/>
    <xf numFmtId="0" fontId="4" fillId="0" borderId="20" xfId="0" applyFont="1" applyBorder="1"/>
    <xf numFmtId="0" fontId="3" fillId="0" borderId="2" xfId="0" applyFont="1" applyBorder="1"/>
    <xf numFmtId="0" fontId="4" fillId="0" borderId="21" xfId="0" applyFont="1" applyBorder="1"/>
    <xf numFmtId="0" fontId="2" fillId="0" borderId="2" xfId="0" applyFont="1" applyBorder="1"/>
    <xf numFmtId="0" fontId="4" fillId="0" borderId="21" xfId="0" applyFont="1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0" fillId="0" borderId="4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2" fillId="2" borderId="0" xfId="0" applyFont="1" applyFill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FF"/>
      <color rgb="FFFF7C8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408110</xdr:colOff>
      <xdr:row>15</xdr:row>
      <xdr:rowOff>242039</xdr:rowOff>
    </xdr:from>
    <xdr:ext cx="7705536" cy="353960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7E6D85-61F2-466D-A75D-D521AAC79A5D}"/>
            </a:ext>
          </a:extLst>
        </xdr:cNvPr>
        <xdr:cNvSpPr/>
      </xdr:nvSpPr>
      <xdr:spPr>
        <a:xfrm rot="20711128">
          <a:off x="1620383" y="3428584"/>
          <a:ext cx="7705536" cy="35396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70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  <a:p>
          <a:pPr algn="ctr"/>
          <a:r>
            <a:rPr lang="en-US" sz="8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rgbClr val="FF7C80"/>
              </a:solidFill>
              <a:effectLst/>
            </a:rPr>
            <a:t>EXAMPLE 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9A799-6633-4E1F-A24F-D0B0AF8C47CB}">
  <sheetPr>
    <tabColor rgb="FF00FF00"/>
    <pageSetUpPr fitToPage="1"/>
  </sheetPr>
  <dimension ref="A1:T38"/>
  <sheetViews>
    <sheetView topLeftCell="B1" zoomScaleNormal="100" workbookViewId="0">
      <selection activeCell="E2" sqref="E2"/>
    </sheetView>
  </sheetViews>
  <sheetFormatPr defaultRowHeight="15" x14ac:dyDescent="0.25"/>
  <cols>
    <col min="1" max="1" width="5.140625" hidden="1" customWidth="1"/>
    <col min="4" max="4" width="10.42578125" customWidth="1"/>
    <col min="5" max="5" width="9.140625" customWidth="1"/>
    <col min="6" max="6" width="12.7109375" customWidth="1"/>
    <col min="7" max="7" width="9.140625" hidden="1" customWidth="1"/>
    <col min="9" max="9" width="9.85546875" customWidth="1"/>
    <col min="10" max="12" width="9.140625" hidden="1" customWidth="1"/>
    <col min="13" max="13" width="10.7109375" style="4" customWidth="1"/>
    <col min="14" max="14" width="10.7109375" hidden="1" customWidth="1"/>
    <col min="15" max="15" width="9.140625" hidden="1" customWidth="1"/>
    <col min="16" max="16" width="85.7109375" hidden="1" customWidth="1"/>
    <col min="17" max="17" width="17.85546875" hidden="1" customWidth="1"/>
    <col min="18" max="18" width="26.7109375" customWidth="1"/>
    <col min="19" max="19" width="21.7109375" customWidth="1"/>
    <col min="20" max="20" width="55.7109375" customWidth="1"/>
  </cols>
  <sheetData>
    <row r="1" spans="1:20" s="5" customFormat="1" ht="20.100000000000001" customHeight="1" x14ac:dyDescent="0.25">
      <c r="B1" s="6" t="s">
        <v>130</v>
      </c>
      <c r="F1" s="6"/>
      <c r="M1" s="7"/>
    </row>
    <row r="2" spans="1:20" s="5" customFormat="1" ht="20.100000000000001" customHeight="1" thickBot="1" x14ac:dyDescent="0.3">
      <c r="B2" s="8" t="s">
        <v>141</v>
      </c>
      <c r="E2" s="41" t="s">
        <v>181</v>
      </c>
      <c r="F2" s="42"/>
      <c r="G2" s="41"/>
      <c r="H2" s="42"/>
      <c r="I2" s="8"/>
      <c r="K2" s="8"/>
      <c r="M2" s="43" t="s">
        <v>142</v>
      </c>
      <c r="R2" s="41"/>
      <c r="S2" s="42"/>
    </row>
    <row r="3" spans="1:20" ht="15.75" thickTop="1" x14ac:dyDescent="0.25"/>
    <row r="4" spans="1:20" ht="15" customHeight="1" x14ac:dyDescent="0.25">
      <c r="B4" t="s">
        <v>176</v>
      </c>
    </row>
    <row r="5" spans="1:20" ht="15" customHeight="1" x14ac:dyDescent="0.25">
      <c r="B5" t="s">
        <v>177</v>
      </c>
    </row>
    <row r="6" spans="1:20" ht="15" customHeight="1" x14ac:dyDescent="0.25"/>
    <row r="7" spans="1:20" ht="15" customHeight="1" x14ac:dyDescent="0.25">
      <c r="B7" t="s">
        <v>131</v>
      </c>
      <c r="D7" s="9"/>
      <c r="E7" s="9"/>
      <c r="F7" s="9"/>
      <c r="G7" s="9"/>
      <c r="H7" s="9"/>
      <c r="I7" s="9"/>
      <c r="J7" s="9"/>
      <c r="K7" s="9"/>
      <c r="L7" s="9"/>
      <c r="M7" s="10"/>
      <c r="N7" s="9"/>
    </row>
    <row r="8" spans="1:20" ht="15" customHeight="1" x14ac:dyDescent="0.25">
      <c r="B8" t="s">
        <v>132</v>
      </c>
    </row>
    <row r="9" spans="1:20" ht="15" customHeight="1" x14ac:dyDescent="0.25"/>
    <row r="10" spans="1:20" ht="15" customHeight="1" x14ac:dyDescent="0.25">
      <c r="B10" s="24" t="str">
        <f>'Creditor Accrual Template'!B10</f>
        <v>TO BE RETURNED BY / I'W DYCHWELYD ERBYN 30/04/2025</v>
      </c>
      <c r="C10" s="11"/>
      <c r="D10" s="11"/>
      <c r="E10" s="11"/>
      <c r="F10" s="11"/>
      <c r="G10" s="11"/>
      <c r="H10" s="11"/>
    </row>
    <row r="11" spans="1:20" ht="15.75" customHeight="1" x14ac:dyDescent="0.25">
      <c r="R11" s="66" t="s">
        <v>154</v>
      </c>
      <c r="S11" s="67"/>
      <c r="T11" s="68"/>
    </row>
    <row r="12" spans="1:20" s="2" customFormat="1" ht="23.25" thickBot="1" x14ac:dyDescent="0.25">
      <c r="D12" s="3"/>
      <c r="F12" s="3"/>
      <c r="N12" s="3" t="s">
        <v>16</v>
      </c>
      <c r="P12" s="2" t="s">
        <v>155</v>
      </c>
      <c r="Q12" s="3"/>
    </row>
    <row r="13" spans="1:20" x14ac:dyDescent="0.25">
      <c r="A13" s="1" t="s">
        <v>6</v>
      </c>
      <c r="B13" s="12" t="s">
        <v>0</v>
      </c>
      <c r="C13" s="12" t="s">
        <v>1</v>
      </c>
      <c r="D13" s="12" t="s">
        <v>13</v>
      </c>
      <c r="E13" s="12" t="s">
        <v>20</v>
      </c>
      <c r="F13" s="12" t="s">
        <v>12</v>
      </c>
      <c r="G13" s="1" t="s">
        <v>6</v>
      </c>
      <c r="H13" s="12" t="s">
        <v>2</v>
      </c>
      <c r="I13" s="12" t="s">
        <v>3</v>
      </c>
      <c r="J13" s="1" t="s">
        <v>6</v>
      </c>
      <c r="K13" s="1" t="s">
        <v>6</v>
      </c>
      <c r="L13" s="1" t="s">
        <v>6</v>
      </c>
      <c r="M13" s="13" t="s">
        <v>4</v>
      </c>
      <c r="N13" s="13" t="s">
        <v>4</v>
      </c>
      <c r="O13" s="1" t="s">
        <v>6</v>
      </c>
      <c r="P13" s="49" t="s">
        <v>5</v>
      </c>
      <c r="Q13" s="51" t="s">
        <v>18</v>
      </c>
      <c r="R13" s="51" t="s">
        <v>138</v>
      </c>
      <c r="S13" s="53" t="s">
        <v>17</v>
      </c>
      <c r="T13" s="53" t="s">
        <v>139</v>
      </c>
    </row>
    <row r="14" spans="1:20" s="2" customFormat="1" ht="12" thickBot="1" x14ac:dyDescent="0.25">
      <c r="B14" s="14"/>
      <c r="C14" s="14" t="s">
        <v>9</v>
      </c>
      <c r="D14" s="14" t="s">
        <v>7</v>
      </c>
      <c r="E14" s="14" t="s">
        <v>10</v>
      </c>
      <c r="F14" s="14" t="s">
        <v>11</v>
      </c>
      <c r="G14" s="2" t="s">
        <v>15</v>
      </c>
      <c r="H14" s="14" t="s">
        <v>8</v>
      </c>
      <c r="I14" s="14" t="s">
        <v>14</v>
      </c>
      <c r="M14" s="40">
        <v>0</v>
      </c>
      <c r="N14" s="14"/>
      <c r="P14" s="50"/>
      <c r="Q14" s="52" t="s">
        <v>156</v>
      </c>
      <c r="R14" s="52"/>
      <c r="S14" s="52"/>
      <c r="T14" s="54" t="s">
        <v>140</v>
      </c>
    </row>
    <row r="15" spans="1:20" ht="24.95" customHeight="1" x14ac:dyDescent="0.25">
      <c r="B15" s="31" t="s">
        <v>143</v>
      </c>
      <c r="C15" s="32" t="s">
        <v>144</v>
      </c>
      <c r="D15" s="32"/>
      <c r="E15" s="32"/>
      <c r="F15" s="32"/>
      <c r="G15" s="32"/>
      <c r="H15" s="32" t="s">
        <v>145</v>
      </c>
      <c r="I15" s="32"/>
      <c r="J15" s="18"/>
      <c r="K15" s="18"/>
      <c r="L15" s="18"/>
      <c r="M15" s="19">
        <v>500</v>
      </c>
      <c r="N15" s="15"/>
      <c r="O15" s="15"/>
      <c r="P15" s="37" t="str">
        <f t="shared" ref="P15:P29" si="0">IF(Q15="",CONCATENATE(R15," ","Inv ",S15," ",T15),CONCATENATE(Q15," ",R15," ","Inv ",S15," ",T15))</f>
        <v>EDF Energy Inv 5620383438000123456 Electricity for 01/11/2024 to 28/02/2025</v>
      </c>
      <c r="Q15" s="37"/>
      <c r="R15" s="57" t="s">
        <v>146</v>
      </c>
      <c r="S15" s="58" t="s">
        <v>147</v>
      </c>
      <c r="T15" s="18" t="s">
        <v>179</v>
      </c>
    </row>
    <row r="16" spans="1:20" ht="24.95" customHeight="1" x14ac:dyDescent="0.25">
      <c r="B16" s="33" t="s">
        <v>148</v>
      </c>
      <c r="C16" s="34" t="s">
        <v>149</v>
      </c>
      <c r="D16" s="34"/>
      <c r="E16" s="34"/>
      <c r="F16" s="34"/>
      <c r="G16" s="34"/>
      <c r="H16" s="34" t="s">
        <v>150</v>
      </c>
      <c r="I16" s="34"/>
      <c r="J16" s="20"/>
      <c r="K16" s="20"/>
      <c r="L16" s="20"/>
      <c r="M16" s="21">
        <v>1300</v>
      </c>
      <c r="N16" s="16"/>
      <c r="O16" s="16"/>
      <c r="P16" s="38" t="str">
        <f t="shared" si="0"/>
        <v>Dwr Cymru / Welsh Water Inv 1069434999 Water charges for March 2025</v>
      </c>
      <c r="Q16" s="38"/>
      <c r="R16" s="59" t="s">
        <v>151</v>
      </c>
      <c r="S16" s="60" t="s">
        <v>152</v>
      </c>
      <c r="T16" s="20" t="s">
        <v>180</v>
      </c>
    </row>
    <row r="17" spans="2:20" ht="24.95" customHeight="1" x14ac:dyDescent="0.25">
      <c r="B17" s="33"/>
      <c r="C17" s="34"/>
      <c r="D17" s="34"/>
      <c r="E17" s="34"/>
      <c r="F17" s="34"/>
      <c r="G17" s="34"/>
      <c r="H17" s="34"/>
      <c r="I17" s="34"/>
      <c r="J17" s="20"/>
      <c r="K17" s="20"/>
      <c r="L17" s="20"/>
      <c r="M17" s="21"/>
      <c r="N17" s="16"/>
      <c r="O17" s="16"/>
      <c r="P17" s="38" t="str">
        <f t="shared" si="0"/>
        <v xml:space="preserve"> Inv  </v>
      </c>
      <c r="Q17" s="38"/>
      <c r="R17" s="59"/>
      <c r="S17" s="60"/>
      <c r="T17" s="20"/>
    </row>
    <row r="18" spans="2:20" ht="24.95" customHeight="1" x14ac:dyDescent="0.25">
      <c r="B18" s="45"/>
      <c r="C18" s="46"/>
      <c r="D18" s="46"/>
      <c r="E18" s="46"/>
      <c r="F18" s="46"/>
      <c r="G18" s="46"/>
      <c r="H18" s="46"/>
      <c r="I18" s="46"/>
      <c r="J18" s="47"/>
      <c r="K18" s="47"/>
      <c r="L18" s="47"/>
      <c r="M18" s="48"/>
      <c r="N18" s="16"/>
      <c r="O18" s="16"/>
      <c r="P18" s="38" t="str">
        <f t="shared" si="0"/>
        <v xml:space="preserve"> Inv  </v>
      </c>
      <c r="Q18" s="38"/>
      <c r="R18" s="59"/>
      <c r="S18" s="60"/>
      <c r="T18" s="20"/>
    </row>
    <row r="19" spans="2:20" ht="24.95" customHeight="1" x14ac:dyDescent="0.25">
      <c r="B19" s="33"/>
      <c r="C19" s="34"/>
      <c r="D19" s="34"/>
      <c r="E19" s="34"/>
      <c r="F19" s="34"/>
      <c r="G19" s="34"/>
      <c r="H19" s="34"/>
      <c r="I19" s="34"/>
      <c r="J19" s="20"/>
      <c r="K19" s="20"/>
      <c r="L19" s="20"/>
      <c r="M19" s="21"/>
      <c r="N19" s="16"/>
      <c r="O19" s="16"/>
      <c r="P19" s="38" t="str">
        <f t="shared" si="0"/>
        <v xml:space="preserve"> Inv  </v>
      </c>
      <c r="Q19" s="38"/>
      <c r="R19" s="59"/>
      <c r="S19" s="60"/>
      <c r="T19" s="20"/>
    </row>
    <row r="20" spans="2:20" ht="24.95" customHeight="1" x14ac:dyDescent="0.25">
      <c r="B20" s="33"/>
      <c r="C20" s="34"/>
      <c r="D20" s="34"/>
      <c r="E20" s="34"/>
      <c r="F20" s="34"/>
      <c r="G20" s="34"/>
      <c r="H20" s="34"/>
      <c r="I20" s="34"/>
      <c r="J20" s="20"/>
      <c r="K20" s="20"/>
      <c r="L20" s="20"/>
      <c r="M20" s="21"/>
      <c r="N20" s="16"/>
      <c r="O20" s="16"/>
      <c r="P20" s="38" t="str">
        <f t="shared" si="0"/>
        <v xml:space="preserve"> Inv  </v>
      </c>
      <c r="Q20" s="38"/>
      <c r="R20" s="59"/>
      <c r="S20" s="60"/>
      <c r="T20" s="20"/>
    </row>
    <row r="21" spans="2:20" ht="24.95" customHeight="1" x14ac:dyDescent="0.25">
      <c r="B21" s="33"/>
      <c r="C21" s="34"/>
      <c r="D21" s="34"/>
      <c r="E21" s="34"/>
      <c r="F21" s="34"/>
      <c r="G21" s="34"/>
      <c r="H21" s="34"/>
      <c r="I21" s="34"/>
      <c r="J21" s="20"/>
      <c r="K21" s="20"/>
      <c r="L21" s="20"/>
      <c r="M21" s="21"/>
      <c r="N21" s="16"/>
      <c r="O21" s="16"/>
      <c r="P21" s="38" t="str">
        <f t="shared" si="0"/>
        <v xml:space="preserve"> Inv  </v>
      </c>
      <c r="Q21" s="38"/>
      <c r="R21" s="59"/>
      <c r="S21" s="60"/>
      <c r="T21" s="20"/>
    </row>
    <row r="22" spans="2:20" ht="24.95" customHeight="1" x14ac:dyDescent="0.25">
      <c r="B22" s="33"/>
      <c r="C22" s="34"/>
      <c r="D22" s="34"/>
      <c r="E22" s="34"/>
      <c r="F22" s="34"/>
      <c r="G22" s="34"/>
      <c r="H22" s="34"/>
      <c r="I22" s="34"/>
      <c r="J22" s="20"/>
      <c r="K22" s="20"/>
      <c r="L22" s="20"/>
      <c r="M22" s="21"/>
      <c r="N22" s="16"/>
      <c r="O22" s="16"/>
      <c r="P22" s="38" t="str">
        <f t="shared" si="0"/>
        <v xml:space="preserve"> Inv  </v>
      </c>
      <c r="Q22" s="38"/>
      <c r="R22" s="59"/>
      <c r="S22" s="60"/>
      <c r="T22" s="20"/>
    </row>
    <row r="23" spans="2:20" ht="24.95" customHeight="1" x14ac:dyDescent="0.25">
      <c r="B23" s="33"/>
      <c r="C23" s="34"/>
      <c r="D23" s="34"/>
      <c r="E23" s="34"/>
      <c r="F23" s="34"/>
      <c r="G23" s="34"/>
      <c r="H23" s="34"/>
      <c r="I23" s="34"/>
      <c r="J23" s="20"/>
      <c r="K23" s="20"/>
      <c r="L23" s="20"/>
      <c r="M23" s="21"/>
      <c r="N23" s="16"/>
      <c r="O23" s="16"/>
      <c r="P23" s="38" t="str">
        <f t="shared" si="0"/>
        <v xml:space="preserve"> Inv  </v>
      </c>
      <c r="Q23" s="38"/>
      <c r="R23" s="59"/>
      <c r="S23" s="60"/>
      <c r="T23" s="20"/>
    </row>
    <row r="24" spans="2:20" ht="24.95" customHeight="1" x14ac:dyDescent="0.25">
      <c r="B24" s="33"/>
      <c r="C24" s="34"/>
      <c r="D24" s="34"/>
      <c r="E24" s="34"/>
      <c r="F24" s="34"/>
      <c r="G24" s="34"/>
      <c r="H24" s="34"/>
      <c r="I24" s="34"/>
      <c r="J24" s="20"/>
      <c r="K24" s="20"/>
      <c r="L24" s="20"/>
      <c r="M24" s="21"/>
      <c r="N24" s="16"/>
      <c r="O24" s="16"/>
      <c r="P24" s="38" t="str">
        <f t="shared" si="0"/>
        <v xml:space="preserve"> Inv  </v>
      </c>
      <c r="Q24" s="38"/>
      <c r="R24" s="59"/>
      <c r="S24" s="60"/>
      <c r="T24" s="20"/>
    </row>
    <row r="25" spans="2:20" ht="24.95" customHeight="1" x14ac:dyDescent="0.25">
      <c r="B25" s="33"/>
      <c r="C25" s="34"/>
      <c r="D25" s="34"/>
      <c r="E25" s="34"/>
      <c r="F25" s="34"/>
      <c r="G25" s="34"/>
      <c r="H25" s="34"/>
      <c r="I25" s="34"/>
      <c r="J25" s="20"/>
      <c r="K25" s="20"/>
      <c r="L25" s="20"/>
      <c r="M25" s="21"/>
      <c r="N25" s="16"/>
      <c r="O25" s="16"/>
      <c r="P25" s="38" t="str">
        <f t="shared" si="0"/>
        <v xml:space="preserve"> Inv  </v>
      </c>
      <c r="Q25" s="38"/>
      <c r="R25" s="59"/>
      <c r="S25" s="60"/>
      <c r="T25" s="20"/>
    </row>
    <row r="26" spans="2:20" ht="24.95" customHeight="1" x14ac:dyDescent="0.25">
      <c r="B26" s="33"/>
      <c r="C26" s="34"/>
      <c r="D26" s="34"/>
      <c r="E26" s="34"/>
      <c r="F26" s="34"/>
      <c r="G26" s="34"/>
      <c r="H26" s="34"/>
      <c r="I26" s="34"/>
      <c r="J26" s="20"/>
      <c r="K26" s="20"/>
      <c r="L26" s="20"/>
      <c r="M26" s="21"/>
      <c r="N26" s="16"/>
      <c r="O26" s="16"/>
      <c r="P26" s="38" t="str">
        <f t="shared" si="0"/>
        <v xml:space="preserve"> Inv  </v>
      </c>
      <c r="Q26" s="38"/>
      <c r="R26" s="59"/>
      <c r="S26" s="60"/>
      <c r="T26" s="20"/>
    </row>
    <row r="27" spans="2:20" ht="24.95" customHeight="1" x14ac:dyDescent="0.25">
      <c r="B27" s="33"/>
      <c r="C27" s="34"/>
      <c r="D27" s="34"/>
      <c r="E27" s="34"/>
      <c r="F27" s="34"/>
      <c r="G27" s="34"/>
      <c r="H27" s="34"/>
      <c r="I27" s="34"/>
      <c r="J27" s="20"/>
      <c r="K27" s="20"/>
      <c r="L27" s="20"/>
      <c r="M27" s="21"/>
      <c r="N27" s="16"/>
      <c r="O27" s="16"/>
      <c r="P27" s="38" t="str">
        <f t="shared" si="0"/>
        <v xml:space="preserve"> Inv  </v>
      </c>
      <c r="Q27" s="38"/>
      <c r="R27" s="59"/>
      <c r="S27" s="60"/>
      <c r="T27" s="20"/>
    </row>
    <row r="28" spans="2:20" ht="24.95" customHeight="1" x14ac:dyDescent="0.25">
      <c r="B28" s="33"/>
      <c r="C28" s="34"/>
      <c r="D28" s="34"/>
      <c r="E28" s="34"/>
      <c r="F28" s="34"/>
      <c r="G28" s="34"/>
      <c r="H28" s="34"/>
      <c r="I28" s="34"/>
      <c r="J28" s="20"/>
      <c r="K28" s="20"/>
      <c r="L28" s="20"/>
      <c r="M28" s="21"/>
      <c r="N28" s="16"/>
      <c r="O28" s="16"/>
      <c r="P28" s="38" t="str">
        <f t="shared" si="0"/>
        <v xml:space="preserve"> Inv  </v>
      </c>
      <c r="Q28" s="38"/>
      <c r="R28" s="59"/>
      <c r="S28" s="60"/>
      <c r="T28" s="20"/>
    </row>
    <row r="29" spans="2:20" ht="24.95" customHeight="1" thickBot="1" x14ac:dyDescent="0.3">
      <c r="B29" s="35"/>
      <c r="C29" s="36"/>
      <c r="D29" s="36"/>
      <c r="E29" s="36"/>
      <c r="F29" s="36"/>
      <c r="G29" s="36"/>
      <c r="H29" s="36"/>
      <c r="I29" s="36"/>
      <c r="J29" s="22"/>
      <c r="K29" s="22"/>
      <c r="L29" s="22"/>
      <c r="M29" s="23"/>
      <c r="N29" s="17"/>
      <c r="O29" s="17"/>
      <c r="P29" s="39" t="str">
        <f t="shared" si="0"/>
        <v xml:space="preserve"> Inv  </v>
      </c>
      <c r="Q29" s="39"/>
      <c r="R29" s="61"/>
      <c r="S29" s="62"/>
      <c r="T29" s="22"/>
    </row>
    <row r="30" spans="2:20" ht="24.95" customHeight="1" x14ac:dyDescent="0.25"/>
    <row r="31" spans="2:20" ht="24.95" customHeight="1" x14ac:dyDescent="0.25">
      <c r="B31" s="30" t="s">
        <v>133</v>
      </c>
      <c r="C31" s="25"/>
      <c r="D31" s="25"/>
      <c r="E31" s="26" t="s">
        <v>134</v>
      </c>
      <c r="F31" s="27"/>
      <c r="G31" s="25"/>
      <c r="H31" s="26" t="s">
        <v>135</v>
      </c>
      <c r="I31" s="27"/>
      <c r="J31" s="25"/>
      <c r="K31" s="25"/>
      <c r="L31" s="25"/>
      <c r="M31" s="28"/>
      <c r="N31" s="44"/>
      <c r="O31" s="25"/>
      <c r="P31" s="25"/>
      <c r="R31" s="27" t="s">
        <v>136</v>
      </c>
      <c r="S31" s="27"/>
      <c r="T31" s="27"/>
    </row>
    <row r="32" spans="2:20" ht="24.95" customHeight="1" x14ac:dyDescent="0.25">
      <c r="B32" s="25"/>
      <c r="C32" s="25"/>
      <c r="D32" s="25"/>
      <c r="E32" s="26" t="s">
        <v>137</v>
      </c>
      <c r="F32" s="27"/>
      <c r="G32" s="27"/>
      <c r="H32" s="27"/>
      <c r="I32" s="27"/>
      <c r="J32" s="25"/>
      <c r="K32" s="25"/>
      <c r="L32" s="25"/>
      <c r="M32" s="29"/>
      <c r="N32" s="28"/>
      <c r="O32" s="25"/>
      <c r="P32" s="25"/>
      <c r="R32" s="27" t="s">
        <v>153</v>
      </c>
      <c r="S32" s="27"/>
      <c r="T32" s="27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mergeCells count="1">
    <mergeCell ref="R11:T11"/>
  </mergeCells>
  <pageMargins left="0.47244094488188981" right="0.47244094488188981" top="0.74803149606299213" bottom="0.74803149606299213" header="0.31496062992125984" footer="0.31496062992125984"/>
  <pageSetup paperSize="9" scale="70" orientation="landscape" r:id="rId1"/>
  <headerFooter>
    <oddHeader>&amp;L&amp;"-,Bold"&amp;12CARMARTHENSHIRE COUNTY COUNCIL&amp;C&amp;"-,Bold"&amp;12 2024/25&amp;R&amp;"-,Bold"&amp;12CYNGOR SIR CAERFYRRDDIN
APPENDIX A / ATODIAD A</oddHeader>
    <oddFooter>&amp;R&amp;G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D71E29-37E4-4D57-8875-DC8A995CC78B}">
          <x14:formula1>
            <xm:f>'CPID List'!#REF!</xm:f>
          </x14:formula1>
          <xm:sqref>G2</xm:sqref>
        </x14:dataValidation>
        <x14:dataValidation type="list" allowBlank="1" showInputMessage="1" showErrorMessage="1" xr:uid="{530376F0-3CAA-4477-ADCB-EE460D0261D8}">
          <x14:formula1>
            <xm:f>'CPID List'!#REF!</xm:f>
          </x14:formula1>
          <xm:sqref>D14 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FC5BC-944F-45C1-BEC5-FFF8D24D0F8F}">
  <sheetPr>
    <tabColor rgb="FF00FF00"/>
    <pageSetUpPr fitToPage="1"/>
  </sheetPr>
  <dimension ref="A1:T38"/>
  <sheetViews>
    <sheetView tabSelected="1" topLeftCell="B1" zoomScale="110" zoomScaleNormal="110" workbookViewId="0">
      <selection activeCell="B11" sqref="B11"/>
    </sheetView>
  </sheetViews>
  <sheetFormatPr defaultRowHeight="15" x14ac:dyDescent="0.25"/>
  <cols>
    <col min="1" max="1" width="5.140625" hidden="1" customWidth="1"/>
    <col min="4" max="4" width="10.42578125" customWidth="1"/>
    <col min="5" max="5" width="9.140625" customWidth="1"/>
    <col min="6" max="6" width="12.7109375" customWidth="1"/>
    <col min="7" max="7" width="9.140625" hidden="1" customWidth="1"/>
    <col min="9" max="9" width="9.85546875" customWidth="1"/>
    <col min="10" max="12" width="9.140625" hidden="1" customWidth="1"/>
    <col min="13" max="13" width="10.7109375" style="4" customWidth="1"/>
    <col min="14" max="14" width="10.7109375" hidden="1" customWidth="1"/>
    <col min="15" max="15" width="9.140625" hidden="1" customWidth="1"/>
    <col min="16" max="16" width="85.7109375" hidden="1" customWidth="1"/>
    <col min="17" max="17" width="18.42578125" hidden="1" customWidth="1"/>
    <col min="18" max="18" width="26.5703125" bestFit="1" customWidth="1"/>
    <col min="19" max="19" width="21.7109375" customWidth="1"/>
    <col min="20" max="20" width="55.7109375" customWidth="1"/>
  </cols>
  <sheetData>
    <row r="1" spans="1:20" s="5" customFormat="1" ht="20.100000000000001" customHeight="1" x14ac:dyDescent="0.25">
      <c r="B1" s="6" t="s">
        <v>130</v>
      </c>
      <c r="F1" s="6"/>
      <c r="M1" s="7"/>
    </row>
    <row r="2" spans="1:20" s="5" customFormat="1" ht="20.100000000000001" customHeight="1" thickBot="1" x14ac:dyDescent="0.3">
      <c r="B2" s="8" t="s">
        <v>141</v>
      </c>
      <c r="E2" s="41"/>
      <c r="F2" s="42"/>
      <c r="G2" s="41"/>
      <c r="H2" s="42"/>
      <c r="I2" s="8"/>
      <c r="K2" s="8"/>
      <c r="M2" s="43" t="s">
        <v>142</v>
      </c>
      <c r="R2" s="42"/>
      <c r="S2" s="42"/>
    </row>
    <row r="3" spans="1:20" ht="15.75" thickTop="1" x14ac:dyDescent="0.25"/>
    <row r="4" spans="1:20" ht="15" customHeight="1" x14ac:dyDescent="0.25">
      <c r="B4" t="s">
        <v>176</v>
      </c>
    </row>
    <row r="5" spans="1:20" ht="15" customHeight="1" x14ac:dyDescent="0.25">
      <c r="B5" t="s">
        <v>177</v>
      </c>
    </row>
    <row r="6" spans="1:20" ht="15" customHeight="1" x14ac:dyDescent="0.25"/>
    <row r="7" spans="1:20" ht="15" customHeight="1" x14ac:dyDescent="0.25">
      <c r="B7" t="s">
        <v>131</v>
      </c>
      <c r="D7" s="9"/>
      <c r="E7" s="9"/>
      <c r="F7" s="9"/>
      <c r="G7" s="9"/>
      <c r="H7" s="9"/>
      <c r="I7" s="9"/>
      <c r="J7" s="9"/>
      <c r="K7" s="9"/>
      <c r="L7" s="9"/>
      <c r="M7" s="10"/>
      <c r="N7" s="9"/>
    </row>
    <row r="8" spans="1:20" ht="15" customHeight="1" x14ac:dyDescent="0.25">
      <c r="B8" t="s">
        <v>132</v>
      </c>
    </row>
    <row r="9" spans="1:20" ht="15" customHeight="1" x14ac:dyDescent="0.25"/>
    <row r="10" spans="1:20" ht="15" customHeight="1" x14ac:dyDescent="0.25">
      <c r="B10" s="24" t="s">
        <v>178</v>
      </c>
      <c r="C10" s="11"/>
      <c r="D10" s="11"/>
      <c r="E10" s="11"/>
      <c r="F10" s="11"/>
      <c r="G10" s="11"/>
      <c r="H10" s="11"/>
    </row>
    <row r="11" spans="1:20" ht="15.75" customHeight="1" x14ac:dyDescent="0.25">
      <c r="R11" s="66" t="s">
        <v>154</v>
      </c>
      <c r="S11" s="67"/>
      <c r="T11" s="68"/>
    </row>
    <row r="12" spans="1:20" s="2" customFormat="1" ht="23.25" thickBot="1" x14ac:dyDescent="0.25">
      <c r="D12" s="3"/>
      <c r="F12" s="3"/>
      <c r="N12" s="3" t="s">
        <v>16</v>
      </c>
      <c r="P12" s="2" t="s">
        <v>155</v>
      </c>
      <c r="Q12" s="3"/>
    </row>
    <row r="13" spans="1:20" x14ac:dyDescent="0.25">
      <c r="A13" s="1" t="s">
        <v>6</v>
      </c>
      <c r="B13" s="12" t="s">
        <v>0</v>
      </c>
      <c r="C13" s="12" t="s">
        <v>1</v>
      </c>
      <c r="D13" s="12" t="s">
        <v>13</v>
      </c>
      <c r="E13" s="12" t="s">
        <v>20</v>
      </c>
      <c r="F13" s="12" t="s">
        <v>12</v>
      </c>
      <c r="G13" s="1" t="s">
        <v>6</v>
      </c>
      <c r="H13" s="12" t="s">
        <v>2</v>
      </c>
      <c r="I13" s="12" t="s">
        <v>3</v>
      </c>
      <c r="J13" s="1" t="s">
        <v>6</v>
      </c>
      <c r="K13" s="1" t="s">
        <v>6</v>
      </c>
      <c r="L13" s="1" t="s">
        <v>6</v>
      </c>
      <c r="M13" s="13" t="s">
        <v>4</v>
      </c>
      <c r="N13" s="13" t="s">
        <v>4</v>
      </c>
      <c r="O13" s="1" t="s">
        <v>6</v>
      </c>
      <c r="P13" s="49" t="s">
        <v>5</v>
      </c>
      <c r="Q13" s="51" t="s">
        <v>18</v>
      </c>
      <c r="R13" s="51" t="s">
        <v>138</v>
      </c>
      <c r="S13" s="53" t="s">
        <v>17</v>
      </c>
      <c r="T13" s="53" t="s">
        <v>139</v>
      </c>
    </row>
    <row r="14" spans="1:20" s="2" customFormat="1" ht="12" thickBot="1" x14ac:dyDescent="0.25">
      <c r="B14" s="14"/>
      <c r="C14" s="14" t="s">
        <v>9</v>
      </c>
      <c r="D14" s="14" t="s">
        <v>7</v>
      </c>
      <c r="E14" s="14" t="s">
        <v>10</v>
      </c>
      <c r="F14" s="14" t="s">
        <v>11</v>
      </c>
      <c r="G14" s="2" t="s">
        <v>15</v>
      </c>
      <c r="H14" s="14" t="s">
        <v>8</v>
      </c>
      <c r="I14" s="14" t="s">
        <v>14</v>
      </c>
      <c r="M14" s="40">
        <v>0</v>
      </c>
      <c r="N14" s="14"/>
      <c r="P14" s="50"/>
      <c r="Q14" s="52" t="s">
        <v>156</v>
      </c>
      <c r="R14" s="52"/>
      <c r="S14" s="52"/>
      <c r="T14" s="54" t="s">
        <v>140</v>
      </c>
    </row>
    <row r="15" spans="1:20" ht="24.95" customHeight="1" x14ac:dyDescent="0.25">
      <c r="B15" s="31"/>
      <c r="C15" s="32"/>
      <c r="D15" s="32"/>
      <c r="E15" s="32"/>
      <c r="F15" s="32"/>
      <c r="G15" s="32"/>
      <c r="H15" s="32"/>
      <c r="I15" s="32"/>
      <c r="J15" s="18"/>
      <c r="K15" s="18"/>
      <c r="L15" s="18"/>
      <c r="M15" s="19"/>
      <c r="N15" s="15"/>
      <c r="O15" s="15"/>
      <c r="P15" s="37" t="str">
        <f t="shared" ref="P15:P29" si="0">IF(Q15="",CONCATENATE(R15," ","Inv ",S15," ",T15),CONCATENATE(Q15," ",R15," ","Inv ",S15," ",T15))</f>
        <v xml:space="preserve">CPID  Inv  </v>
      </c>
      <c r="Q15" s="63" t="s">
        <v>128</v>
      </c>
      <c r="R15" s="57"/>
      <c r="S15" s="58"/>
      <c r="T15" s="18"/>
    </row>
    <row r="16" spans="1:20" ht="24.95" customHeight="1" x14ac:dyDescent="0.25">
      <c r="B16" s="33"/>
      <c r="C16" s="34"/>
      <c r="D16" s="34"/>
      <c r="E16" s="34"/>
      <c r="F16" s="34"/>
      <c r="G16" s="34"/>
      <c r="H16" s="34"/>
      <c r="I16" s="34"/>
      <c r="J16" s="20"/>
      <c r="K16" s="20"/>
      <c r="L16" s="20"/>
      <c r="M16" s="21"/>
      <c r="N16" s="16"/>
      <c r="O16" s="16"/>
      <c r="P16" s="38" t="str">
        <f t="shared" si="0"/>
        <v xml:space="preserve"> Inv  </v>
      </c>
      <c r="Q16" s="55"/>
      <c r="R16" s="59"/>
      <c r="S16" s="60"/>
      <c r="T16" s="20"/>
    </row>
    <row r="17" spans="2:20" ht="24.95" customHeight="1" x14ac:dyDescent="0.25">
      <c r="B17" s="33"/>
      <c r="C17" s="34"/>
      <c r="D17" s="34"/>
      <c r="E17" s="34"/>
      <c r="F17" s="34"/>
      <c r="G17" s="34"/>
      <c r="H17" s="34"/>
      <c r="I17" s="34"/>
      <c r="J17" s="20"/>
      <c r="K17" s="20"/>
      <c r="L17" s="20"/>
      <c r="M17" s="21"/>
      <c r="N17" s="16"/>
      <c r="O17" s="16"/>
      <c r="P17" s="38" t="str">
        <f t="shared" si="0"/>
        <v xml:space="preserve"> Inv  </v>
      </c>
      <c r="Q17" s="55"/>
      <c r="R17" s="59"/>
      <c r="S17" s="60"/>
      <c r="T17" s="20"/>
    </row>
    <row r="18" spans="2:20" ht="24.95" customHeight="1" x14ac:dyDescent="0.25">
      <c r="B18" s="45"/>
      <c r="C18" s="46"/>
      <c r="D18" s="46"/>
      <c r="E18" s="46"/>
      <c r="F18" s="46"/>
      <c r="G18" s="46"/>
      <c r="H18" s="46"/>
      <c r="I18" s="46"/>
      <c r="J18" s="47"/>
      <c r="K18" s="47"/>
      <c r="L18" s="47"/>
      <c r="M18" s="48"/>
      <c r="N18" s="16"/>
      <c r="O18" s="16"/>
      <c r="P18" s="38" t="str">
        <f t="shared" si="0"/>
        <v xml:space="preserve"> Inv  </v>
      </c>
      <c r="Q18" s="55"/>
      <c r="R18" s="59"/>
      <c r="S18" s="60"/>
      <c r="T18" s="20"/>
    </row>
    <row r="19" spans="2:20" ht="24.95" customHeight="1" x14ac:dyDescent="0.25">
      <c r="B19" s="33"/>
      <c r="C19" s="34"/>
      <c r="D19" s="34"/>
      <c r="E19" s="34"/>
      <c r="F19" s="34"/>
      <c r="G19" s="34"/>
      <c r="H19" s="34"/>
      <c r="I19" s="34"/>
      <c r="J19" s="20"/>
      <c r="K19" s="20"/>
      <c r="L19" s="20"/>
      <c r="M19" s="21"/>
      <c r="N19" s="16"/>
      <c r="O19" s="16"/>
      <c r="P19" s="38" t="str">
        <f t="shared" si="0"/>
        <v xml:space="preserve"> Inv  </v>
      </c>
      <c r="Q19" s="55"/>
      <c r="R19" s="59"/>
      <c r="S19" s="60"/>
      <c r="T19" s="20"/>
    </row>
    <row r="20" spans="2:20" ht="24.95" customHeight="1" x14ac:dyDescent="0.25">
      <c r="B20" s="33"/>
      <c r="C20" s="34"/>
      <c r="D20" s="34"/>
      <c r="E20" s="34"/>
      <c r="F20" s="34"/>
      <c r="G20" s="34"/>
      <c r="H20" s="34"/>
      <c r="I20" s="34"/>
      <c r="J20" s="20"/>
      <c r="K20" s="20"/>
      <c r="L20" s="20"/>
      <c r="M20" s="21"/>
      <c r="N20" s="16"/>
      <c r="O20" s="16"/>
      <c r="P20" s="38" t="str">
        <f t="shared" si="0"/>
        <v xml:space="preserve"> Inv  </v>
      </c>
      <c r="Q20" s="55"/>
      <c r="R20" s="59"/>
      <c r="S20" s="60"/>
      <c r="T20" s="20"/>
    </row>
    <row r="21" spans="2:20" ht="24.95" customHeight="1" x14ac:dyDescent="0.25">
      <c r="B21" s="33"/>
      <c r="C21" s="34"/>
      <c r="D21" s="34"/>
      <c r="E21" s="34"/>
      <c r="F21" s="34"/>
      <c r="G21" s="34"/>
      <c r="H21" s="34"/>
      <c r="I21" s="34"/>
      <c r="J21" s="20"/>
      <c r="K21" s="20"/>
      <c r="L21" s="20"/>
      <c r="M21" s="21"/>
      <c r="N21" s="16"/>
      <c r="O21" s="16"/>
      <c r="P21" s="38" t="str">
        <f t="shared" si="0"/>
        <v xml:space="preserve"> Inv  </v>
      </c>
      <c r="Q21" s="55"/>
      <c r="R21" s="59"/>
      <c r="S21" s="60"/>
      <c r="T21" s="20"/>
    </row>
    <row r="22" spans="2:20" ht="24.95" customHeight="1" x14ac:dyDescent="0.25">
      <c r="B22" s="33"/>
      <c r="C22" s="34"/>
      <c r="D22" s="34"/>
      <c r="E22" s="34"/>
      <c r="F22" s="34"/>
      <c r="G22" s="34"/>
      <c r="H22" s="34"/>
      <c r="I22" s="34"/>
      <c r="J22" s="20"/>
      <c r="K22" s="20"/>
      <c r="L22" s="20"/>
      <c r="M22" s="21"/>
      <c r="N22" s="16"/>
      <c r="O22" s="16"/>
      <c r="P22" s="38" t="str">
        <f t="shared" si="0"/>
        <v xml:space="preserve"> Inv  </v>
      </c>
      <c r="Q22" s="55"/>
      <c r="R22" s="59"/>
      <c r="S22" s="60"/>
      <c r="T22" s="20"/>
    </row>
    <row r="23" spans="2:20" ht="24.95" customHeight="1" x14ac:dyDescent="0.25">
      <c r="B23" s="33"/>
      <c r="C23" s="34"/>
      <c r="D23" s="34"/>
      <c r="E23" s="34"/>
      <c r="F23" s="34"/>
      <c r="G23" s="34"/>
      <c r="H23" s="34"/>
      <c r="I23" s="34"/>
      <c r="J23" s="20"/>
      <c r="K23" s="20"/>
      <c r="L23" s="20"/>
      <c r="M23" s="21"/>
      <c r="N23" s="16"/>
      <c r="O23" s="16"/>
      <c r="P23" s="38" t="str">
        <f t="shared" si="0"/>
        <v xml:space="preserve"> Inv  </v>
      </c>
      <c r="Q23" s="55"/>
      <c r="R23" s="59"/>
      <c r="S23" s="60"/>
      <c r="T23" s="20"/>
    </row>
    <row r="24" spans="2:20" ht="24.95" customHeight="1" x14ac:dyDescent="0.25">
      <c r="B24" s="33"/>
      <c r="C24" s="34"/>
      <c r="D24" s="34"/>
      <c r="E24" s="34"/>
      <c r="F24" s="34"/>
      <c r="G24" s="34"/>
      <c r="H24" s="34"/>
      <c r="I24" s="34"/>
      <c r="J24" s="20"/>
      <c r="K24" s="20"/>
      <c r="L24" s="20"/>
      <c r="M24" s="21"/>
      <c r="N24" s="16"/>
      <c r="O24" s="16"/>
      <c r="P24" s="38" t="str">
        <f t="shared" si="0"/>
        <v xml:space="preserve"> Inv  </v>
      </c>
      <c r="Q24" s="55"/>
      <c r="R24" s="59"/>
      <c r="S24" s="60"/>
      <c r="T24" s="20"/>
    </row>
    <row r="25" spans="2:20" ht="24.95" customHeight="1" x14ac:dyDescent="0.25">
      <c r="B25" s="33"/>
      <c r="C25" s="34"/>
      <c r="D25" s="34"/>
      <c r="E25" s="34"/>
      <c r="F25" s="34"/>
      <c r="G25" s="34"/>
      <c r="H25" s="34"/>
      <c r="I25" s="34"/>
      <c r="J25" s="20"/>
      <c r="K25" s="20"/>
      <c r="L25" s="20"/>
      <c r="M25" s="21"/>
      <c r="N25" s="16"/>
      <c r="O25" s="16"/>
      <c r="P25" s="38" t="str">
        <f t="shared" si="0"/>
        <v xml:space="preserve"> Inv  </v>
      </c>
      <c r="Q25" s="55"/>
      <c r="R25" s="59"/>
      <c r="S25" s="60"/>
      <c r="T25" s="20"/>
    </row>
    <row r="26" spans="2:20" ht="24.95" customHeight="1" x14ac:dyDescent="0.25">
      <c r="B26" s="33"/>
      <c r="C26" s="34"/>
      <c r="D26" s="34"/>
      <c r="E26" s="34"/>
      <c r="F26" s="34"/>
      <c r="G26" s="34"/>
      <c r="H26" s="34"/>
      <c r="I26" s="34"/>
      <c r="J26" s="20"/>
      <c r="K26" s="20"/>
      <c r="L26" s="20"/>
      <c r="M26" s="21"/>
      <c r="N26" s="16"/>
      <c r="O26" s="16"/>
      <c r="P26" s="38" t="str">
        <f t="shared" si="0"/>
        <v xml:space="preserve"> Inv  </v>
      </c>
      <c r="Q26" s="55"/>
      <c r="R26" s="59"/>
      <c r="S26" s="60"/>
      <c r="T26" s="20"/>
    </row>
    <row r="27" spans="2:20" ht="24.95" customHeight="1" x14ac:dyDescent="0.25">
      <c r="B27" s="33"/>
      <c r="C27" s="34"/>
      <c r="D27" s="34"/>
      <c r="E27" s="34"/>
      <c r="F27" s="34"/>
      <c r="G27" s="34"/>
      <c r="H27" s="34"/>
      <c r="I27" s="34"/>
      <c r="J27" s="20"/>
      <c r="K27" s="20"/>
      <c r="L27" s="20"/>
      <c r="M27" s="21"/>
      <c r="N27" s="16"/>
      <c r="O27" s="16"/>
      <c r="P27" s="38" t="str">
        <f t="shared" si="0"/>
        <v xml:space="preserve"> Inv  </v>
      </c>
      <c r="Q27" s="55"/>
      <c r="R27" s="59"/>
      <c r="S27" s="60"/>
      <c r="T27" s="20"/>
    </row>
    <row r="28" spans="2:20" ht="24.95" customHeight="1" x14ac:dyDescent="0.25">
      <c r="B28" s="33"/>
      <c r="C28" s="34"/>
      <c r="D28" s="34"/>
      <c r="E28" s="34"/>
      <c r="F28" s="34"/>
      <c r="G28" s="34"/>
      <c r="H28" s="34"/>
      <c r="I28" s="34"/>
      <c r="J28" s="20"/>
      <c r="K28" s="20"/>
      <c r="L28" s="20"/>
      <c r="M28" s="21"/>
      <c r="N28" s="16"/>
      <c r="O28" s="16"/>
      <c r="P28" s="38" t="str">
        <f t="shared" si="0"/>
        <v xml:space="preserve"> Inv  </v>
      </c>
      <c r="Q28" s="55"/>
      <c r="R28" s="59"/>
      <c r="S28" s="60"/>
      <c r="T28" s="20"/>
    </row>
    <row r="29" spans="2:20" ht="24.95" customHeight="1" thickBot="1" x14ac:dyDescent="0.3">
      <c r="B29" s="35"/>
      <c r="C29" s="36"/>
      <c r="D29" s="36"/>
      <c r="E29" s="36"/>
      <c r="F29" s="36"/>
      <c r="G29" s="36"/>
      <c r="H29" s="36"/>
      <c r="I29" s="36"/>
      <c r="J29" s="22"/>
      <c r="K29" s="22"/>
      <c r="L29" s="22"/>
      <c r="M29" s="23"/>
      <c r="N29" s="17"/>
      <c r="O29" s="17"/>
      <c r="P29" s="39" t="str">
        <f t="shared" si="0"/>
        <v xml:space="preserve"> Inv  </v>
      </c>
      <c r="Q29" s="56"/>
      <c r="R29" s="61"/>
      <c r="S29" s="62"/>
      <c r="T29" s="22"/>
    </row>
    <row r="30" spans="2:20" ht="24.95" customHeight="1" x14ac:dyDescent="0.25"/>
    <row r="31" spans="2:20" ht="24.95" customHeight="1" x14ac:dyDescent="0.25">
      <c r="B31" s="30" t="s">
        <v>133</v>
      </c>
      <c r="C31" s="25"/>
      <c r="D31" s="25"/>
      <c r="E31" s="26" t="s">
        <v>134</v>
      </c>
      <c r="F31" s="27"/>
      <c r="G31" s="25"/>
      <c r="H31" s="26" t="s">
        <v>135</v>
      </c>
      <c r="I31" s="27"/>
      <c r="J31" s="25"/>
      <c r="K31" s="25"/>
      <c r="L31" s="25"/>
      <c r="M31" s="28"/>
      <c r="N31" s="44"/>
      <c r="O31" s="25"/>
      <c r="P31" s="25"/>
      <c r="R31" s="27" t="s">
        <v>136</v>
      </c>
      <c r="S31" s="27"/>
      <c r="T31" s="27"/>
    </row>
    <row r="32" spans="2:20" ht="24.95" customHeight="1" x14ac:dyDescent="0.25">
      <c r="B32" s="25"/>
      <c r="C32" s="25"/>
      <c r="D32" s="25"/>
      <c r="E32" s="26" t="s">
        <v>137</v>
      </c>
      <c r="F32" s="27"/>
      <c r="G32" s="27"/>
      <c r="H32" s="27"/>
      <c r="I32" s="27"/>
      <c r="J32" s="25"/>
      <c r="K32" s="25"/>
      <c r="L32" s="25"/>
      <c r="M32" s="29"/>
      <c r="N32" s="28"/>
      <c r="O32" s="25"/>
      <c r="P32" s="25"/>
      <c r="R32" s="27" t="s">
        <v>153</v>
      </c>
      <c r="S32" s="27"/>
      <c r="T32" s="27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mergeCells count="1">
    <mergeCell ref="R11:T11"/>
  </mergeCells>
  <pageMargins left="0.47244094488188981" right="0.47244094488188981" top="0.74803149606299213" bottom="0.74803149606299213" header="0.31496062992125984" footer="0.31496062992125984"/>
  <pageSetup paperSize="9" scale="70" orientation="landscape" r:id="rId1"/>
  <headerFooter>
    <oddHeader>&amp;L&amp;"-,Bold"&amp;12CARMARTHENSHIRE COUNTY COUNCIL&amp;C&amp;"-,Bold"&amp;12 2024/25&amp;R&amp;"-,Bold"&amp;12CYNGOR SIR CAERFYRRDDIN
APPENDIX A / ATODIAD A</oddHeader>
    <oddFooter>&amp;R&amp;G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9A20B3D7-FF98-445F-8CC9-84A5DDB092D1}">
          <x14:formula1>
            <xm:f>'CPID List'!#REF!</xm:f>
          </x14:formula1>
          <xm:sqref>F14</xm:sqref>
        </x14:dataValidation>
        <x14:dataValidation type="list" allowBlank="1" showInputMessage="1" showErrorMessage="1" xr:uid="{7210EF91-D596-4345-AAAB-3B60F591BA6D}">
          <x14:formula1>
            <xm:f>'CPID List'!#REF!</xm:f>
          </x14:formula1>
          <xm:sqref>D14 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9E27C-CE7B-4E0F-8991-8782C2EDF50B}">
  <sheetPr>
    <pageSetUpPr fitToPage="1"/>
  </sheetPr>
  <dimension ref="A1:D65"/>
  <sheetViews>
    <sheetView workbookViewId="0">
      <pane ySplit="1" topLeftCell="A2" activePane="bottomLeft" state="frozen"/>
      <selection pane="bottomLeft" activeCell="D38" sqref="D38"/>
    </sheetView>
  </sheetViews>
  <sheetFormatPr defaultRowHeight="15" x14ac:dyDescent="0.25"/>
  <cols>
    <col min="2" max="2" width="79.5703125" customWidth="1"/>
    <col min="3" max="3" width="88.85546875" bestFit="1" customWidth="1"/>
    <col min="4" max="4" width="26.85546875" bestFit="1" customWidth="1"/>
  </cols>
  <sheetData>
    <row r="1" spans="1:4" x14ac:dyDescent="0.25">
      <c r="A1" s="64" t="s">
        <v>128</v>
      </c>
      <c r="B1" s="64" t="s">
        <v>5</v>
      </c>
      <c r="C1" s="64" t="s">
        <v>129</v>
      </c>
      <c r="D1" s="64"/>
    </row>
    <row r="2" spans="1:4" x14ac:dyDescent="0.25">
      <c r="A2" s="16" t="s">
        <v>51</v>
      </c>
      <c r="B2" s="16" t="s">
        <v>166</v>
      </c>
      <c r="C2" s="16" t="str">
        <f t="shared" ref="C2:C36" si="0">CONCATENATE(A2," ",B2)</f>
        <v>WAG090 Welsh Government</v>
      </c>
      <c r="D2" s="16"/>
    </row>
    <row r="3" spans="1:4" x14ac:dyDescent="0.25">
      <c r="A3" s="16" t="s">
        <v>93</v>
      </c>
      <c r="B3" s="16" t="s">
        <v>94</v>
      </c>
      <c r="C3" s="16" t="str">
        <f t="shared" si="0"/>
        <v>W512XX Isle of Anglesey County Council</v>
      </c>
      <c r="D3" s="16"/>
    </row>
    <row r="4" spans="1:4" x14ac:dyDescent="0.25">
      <c r="A4" s="16" t="s">
        <v>91</v>
      </c>
      <c r="B4" s="16" t="s">
        <v>92</v>
      </c>
      <c r="C4" s="16" t="str">
        <f t="shared" si="0"/>
        <v>W514XX Gwynedd County Council</v>
      </c>
      <c r="D4" s="16"/>
    </row>
    <row r="5" spans="1:4" x14ac:dyDescent="0.25">
      <c r="A5" s="16" t="s">
        <v>81</v>
      </c>
      <c r="B5" s="16" t="s">
        <v>82</v>
      </c>
      <c r="C5" s="16" t="str">
        <f t="shared" si="0"/>
        <v>W516XX Conwy County Borough Council</v>
      </c>
      <c r="D5" s="16"/>
    </row>
    <row r="6" spans="1:4" x14ac:dyDescent="0.25">
      <c r="A6" s="16" t="s">
        <v>83</v>
      </c>
      <c r="B6" s="16" t="s">
        <v>84</v>
      </c>
      <c r="C6" s="16" t="str">
        <f t="shared" si="0"/>
        <v>W518XX Denbighshire County Council</v>
      </c>
      <c r="D6" s="16"/>
    </row>
    <row r="7" spans="1:4" x14ac:dyDescent="0.25">
      <c r="A7" s="16" t="s">
        <v>87</v>
      </c>
      <c r="B7" s="16" t="s">
        <v>88</v>
      </c>
      <c r="C7" s="16" t="str">
        <f t="shared" si="0"/>
        <v>W520XX Flintshire County Council</v>
      </c>
      <c r="D7" s="16"/>
    </row>
    <row r="8" spans="1:4" x14ac:dyDescent="0.25">
      <c r="A8" s="16" t="s">
        <v>126</v>
      </c>
      <c r="B8" s="16" t="s">
        <v>127</v>
      </c>
      <c r="C8" s="16" t="str">
        <f t="shared" si="0"/>
        <v>W522XX Wrexham County Borough Council</v>
      </c>
      <c r="D8" s="16"/>
    </row>
    <row r="9" spans="1:4" x14ac:dyDescent="0.25">
      <c r="A9" s="16" t="s">
        <v>110</v>
      </c>
      <c r="B9" s="16" t="s">
        <v>111</v>
      </c>
      <c r="C9" s="16" t="str">
        <f t="shared" si="0"/>
        <v>W524XX Powys County Council</v>
      </c>
      <c r="D9" s="16"/>
    </row>
    <row r="10" spans="1:4" x14ac:dyDescent="0.25">
      <c r="A10" s="16" t="s">
        <v>79</v>
      </c>
      <c r="B10" s="16" t="s">
        <v>80</v>
      </c>
      <c r="C10" s="16" t="str">
        <f t="shared" si="0"/>
        <v>W526XX Ceredigion County Council</v>
      </c>
      <c r="D10" s="16"/>
    </row>
    <row r="11" spans="1:4" x14ac:dyDescent="0.25">
      <c r="A11" s="16" t="s">
        <v>19</v>
      </c>
      <c r="B11" s="16" t="s">
        <v>109</v>
      </c>
      <c r="C11" s="16" t="str">
        <f t="shared" si="0"/>
        <v>W528XX Pembrokeshire County Council</v>
      </c>
      <c r="D11" s="16"/>
    </row>
    <row r="12" spans="1:4" x14ac:dyDescent="0.25">
      <c r="A12" s="16" t="s">
        <v>77</v>
      </c>
      <c r="B12" s="16" t="s">
        <v>78</v>
      </c>
      <c r="C12" s="16" t="str">
        <f t="shared" si="0"/>
        <v>W530XX Carmarthenshire County Council</v>
      </c>
      <c r="D12" s="16"/>
    </row>
    <row r="13" spans="1:4" x14ac:dyDescent="0.25">
      <c r="A13" s="16" t="s">
        <v>120</v>
      </c>
      <c r="B13" s="16" t="s">
        <v>121</v>
      </c>
      <c r="C13" s="16" t="str">
        <f t="shared" si="0"/>
        <v>W532XX Swansea City and County Council</v>
      </c>
      <c r="D13" s="16"/>
    </row>
    <row r="14" spans="1:4" x14ac:dyDescent="0.25">
      <c r="A14" s="16" t="s">
        <v>101</v>
      </c>
      <c r="B14" s="16" t="s">
        <v>102</v>
      </c>
      <c r="C14" s="16" t="str">
        <f t="shared" si="0"/>
        <v>W534XX Neath Port Talbot County Borough Council</v>
      </c>
      <c r="D14" s="16"/>
    </row>
    <row r="15" spans="1:4" x14ac:dyDescent="0.25">
      <c r="A15" s="16" t="s">
        <v>71</v>
      </c>
      <c r="B15" s="16" t="s">
        <v>72</v>
      </c>
      <c r="C15" s="16" t="str">
        <f t="shared" si="0"/>
        <v>W536XX Bridgend County Borough Council</v>
      </c>
      <c r="D15" s="16"/>
    </row>
    <row r="16" spans="1:4" x14ac:dyDescent="0.25">
      <c r="A16" s="16" t="s">
        <v>124</v>
      </c>
      <c r="B16" s="16" t="s">
        <v>125</v>
      </c>
      <c r="C16" s="16" t="str">
        <f t="shared" si="0"/>
        <v>W538XX Vale of Glamorgan County Council</v>
      </c>
      <c r="D16" s="16"/>
    </row>
    <row r="17" spans="1:4" x14ac:dyDescent="0.25">
      <c r="A17" s="16" t="s">
        <v>112</v>
      </c>
      <c r="B17" s="16" t="s">
        <v>113</v>
      </c>
      <c r="C17" s="16" t="str">
        <f t="shared" si="0"/>
        <v>W540XX Rhondda Cynon Taff County Borough Council</v>
      </c>
      <c r="D17" s="16"/>
    </row>
    <row r="18" spans="1:4" x14ac:dyDescent="0.25">
      <c r="A18" s="16" t="s">
        <v>95</v>
      </c>
      <c r="B18" s="16" t="s">
        <v>96</v>
      </c>
      <c r="C18" s="16" t="str">
        <f t="shared" si="0"/>
        <v>W542XX Merthyr Tydfil County Borough Council</v>
      </c>
      <c r="D18" s="16"/>
    </row>
    <row r="19" spans="1:4" x14ac:dyDescent="0.25">
      <c r="A19" s="16" t="s">
        <v>73</v>
      </c>
      <c r="B19" s="16" t="s">
        <v>74</v>
      </c>
      <c r="C19" s="16" t="str">
        <f t="shared" si="0"/>
        <v>W544XX Caerphilly County Borough Council</v>
      </c>
      <c r="D19" s="16"/>
    </row>
    <row r="20" spans="1:4" x14ac:dyDescent="0.25">
      <c r="A20" s="16" t="s">
        <v>69</v>
      </c>
      <c r="B20" s="16" t="s">
        <v>70</v>
      </c>
      <c r="C20" s="16" t="str">
        <f t="shared" si="0"/>
        <v>W545XX Blaenau Gwent County Borough Council</v>
      </c>
      <c r="D20" s="16"/>
    </row>
    <row r="21" spans="1:4" x14ac:dyDescent="0.25">
      <c r="A21" s="16" t="s">
        <v>122</v>
      </c>
      <c r="B21" s="16" t="s">
        <v>123</v>
      </c>
      <c r="C21" s="16" t="str">
        <f t="shared" si="0"/>
        <v>W546XX Torfaen County Borough Council</v>
      </c>
      <c r="D21" s="16"/>
    </row>
    <row r="22" spans="1:4" x14ac:dyDescent="0.25">
      <c r="A22" s="16" t="s">
        <v>99</v>
      </c>
      <c r="B22" s="16" t="s">
        <v>100</v>
      </c>
      <c r="C22" s="16" t="str">
        <f t="shared" si="0"/>
        <v>W548XX Monmouthshire County Council</v>
      </c>
      <c r="D22" s="16"/>
    </row>
    <row r="23" spans="1:4" x14ac:dyDescent="0.25">
      <c r="A23" s="16" t="s">
        <v>103</v>
      </c>
      <c r="B23" s="16" t="s">
        <v>104</v>
      </c>
      <c r="C23" s="16" t="str">
        <f t="shared" si="0"/>
        <v>W550XX Newport City Council</v>
      </c>
      <c r="D23" s="16"/>
    </row>
    <row r="24" spans="1:4" x14ac:dyDescent="0.25">
      <c r="A24" s="16" t="s">
        <v>75</v>
      </c>
      <c r="B24" s="16" t="s">
        <v>76</v>
      </c>
      <c r="C24" s="16" t="str">
        <f t="shared" si="0"/>
        <v>W552XX Cardiff City and County Council</v>
      </c>
      <c r="D24" s="16"/>
    </row>
    <row r="25" spans="1:4" x14ac:dyDescent="0.25">
      <c r="A25" s="16" t="s">
        <v>29</v>
      </c>
      <c r="B25" s="16" t="s">
        <v>30</v>
      </c>
      <c r="C25" s="16" t="str">
        <f t="shared" si="0"/>
        <v>ACW048 Arts Council of Wales Lottery</v>
      </c>
      <c r="D25" s="16"/>
    </row>
    <row r="26" spans="1:4" x14ac:dyDescent="0.25">
      <c r="A26" s="16" t="s">
        <v>27</v>
      </c>
      <c r="B26" s="16" t="s">
        <v>28</v>
      </c>
      <c r="C26" s="16" t="str">
        <f t="shared" si="0"/>
        <v>ACW090 Arts Council of Wales</v>
      </c>
      <c r="D26" s="16"/>
    </row>
    <row r="27" spans="1:4" x14ac:dyDescent="0.25">
      <c r="A27" s="16" t="s">
        <v>45</v>
      </c>
      <c r="B27" s="16" t="s">
        <v>46</v>
      </c>
      <c r="C27" s="16" t="str">
        <f t="shared" si="0"/>
        <v>CLW090 Social Care Wales</v>
      </c>
      <c r="D27" s="16"/>
    </row>
    <row r="28" spans="1:4" x14ac:dyDescent="0.25">
      <c r="A28" s="16" t="s">
        <v>35</v>
      </c>
      <c r="B28" s="16" t="s">
        <v>36</v>
      </c>
      <c r="C28" s="16" t="str">
        <f t="shared" si="0"/>
        <v>HEI090 Health Education and Improvement Wales</v>
      </c>
      <c r="D28" s="16"/>
    </row>
    <row r="29" spans="1:4" x14ac:dyDescent="0.25">
      <c r="A29" s="16" t="s">
        <v>37</v>
      </c>
      <c r="B29" s="16" t="s">
        <v>38</v>
      </c>
      <c r="C29" s="16" t="str">
        <f t="shared" si="0"/>
        <v>HFW090 Higher Education Funding Council for Wales</v>
      </c>
      <c r="D29" s="16"/>
    </row>
    <row r="30" spans="1:4" x14ac:dyDescent="0.25">
      <c r="A30" s="16" t="s">
        <v>160</v>
      </c>
      <c r="B30" s="16" t="s">
        <v>161</v>
      </c>
      <c r="C30" s="16" t="str">
        <f t="shared" si="0"/>
        <v>HMR041 HM Revenue &amp; Customs</v>
      </c>
      <c r="D30" s="16"/>
    </row>
    <row r="31" spans="1:4" x14ac:dyDescent="0.25">
      <c r="A31" s="16" t="s">
        <v>158</v>
      </c>
      <c r="B31" s="16" t="s">
        <v>159</v>
      </c>
      <c r="C31" s="16" t="str">
        <f t="shared" si="0"/>
        <v>HMT087 HM Treasury</v>
      </c>
      <c r="D31" s="16"/>
    </row>
    <row r="32" spans="1:4" x14ac:dyDescent="0.25">
      <c r="A32" s="16" t="s">
        <v>162</v>
      </c>
      <c r="B32" s="16" t="s">
        <v>163</v>
      </c>
      <c r="C32" s="16" t="str">
        <f t="shared" si="0"/>
        <v>PWL888 Public Works Loans Board</v>
      </c>
      <c r="D32" s="16"/>
    </row>
    <row r="33" spans="1:4" x14ac:dyDescent="0.25">
      <c r="A33" s="16" t="s">
        <v>64</v>
      </c>
      <c r="B33" s="16" t="s">
        <v>65</v>
      </c>
      <c r="C33" s="16" t="str">
        <f t="shared" si="0"/>
        <v>LHB051 Swansea Bay University Health Board</v>
      </c>
      <c r="D33" s="16"/>
    </row>
    <row r="34" spans="1:4" x14ac:dyDescent="0.25">
      <c r="A34" s="16" t="s">
        <v>52</v>
      </c>
      <c r="B34" s="16" t="s">
        <v>53</v>
      </c>
      <c r="C34" s="16" t="str">
        <f t="shared" si="0"/>
        <v>LHB052 Aneurin Bevan Local Health Board</v>
      </c>
      <c r="D34" s="16"/>
    </row>
    <row r="35" spans="1:4" x14ac:dyDescent="0.25">
      <c r="A35" s="16" t="s">
        <v>54</v>
      </c>
      <c r="B35" s="16" t="s">
        <v>55</v>
      </c>
      <c r="C35" s="16" t="str">
        <f t="shared" si="0"/>
        <v>LHB053 Betsi Cadwaladr University Local Health Board</v>
      </c>
      <c r="D35" s="16"/>
    </row>
    <row r="36" spans="1:4" x14ac:dyDescent="0.25">
      <c r="A36" s="16" t="s">
        <v>56</v>
      </c>
      <c r="B36" s="16" t="s">
        <v>57</v>
      </c>
      <c r="C36" s="16" t="str">
        <f t="shared" si="0"/>
        <v>LHB054 Cardiff and Vale University Local Health Board</v>
      </c>
      <c r="D36" s="16"/>
    </row>
    <row r="37" spans="1:4" x14ac:dyDescent="0.25">
      <c r="A37" s="16" t="s">
        <v>58</v>
      </c>
      <c r="B37" s="16" t="s">
        <v>59</v>
      </c>
      <c r="C37" s="16" t="str">
        <f t="shared" ref="C37:C65" si="1">CONCATENATE(A37," ",B37)</f>
        <v>LHB055 Cwm Taf Morgannwg University Local Health (formerly BoardCwm Taf Local Health Board)</v>
      </c>
      <c r="D37" s="16"/>
    </row>
    <row r="38" spans="1:4" x14ac:dyDescent="0.25">
      <c r="A38" s="16" t="s">
        <v>60</v>
      </c>
      <c r="B38" s="16" t="s">
        <v>61</v>
      </c>
      <c r="C38" s="16" t="str">
        <f t="shared" si="1"/>
        <v>LHB056 Hywel Dda Health Board</v>
      </c>
      <c r="D38" s="65" t="s">
        <v>175</v>
      </c>
    </row>
    <row r="39" spans="1:4" x14ac:dyDescent="0.25">
      <c r="A39" s="16" t="s">
        <v>62</v>
      </c>
      <c r="B39" s="16" t="s">
        <v>63</v>
      </c>
      <c r="C39" s="16" t="str">
        <f t="shared" si="1"/>
        <v>LHB057 Powys Local Health Board</v>
      </c>
      <c r="D39" s="16"/>
    </row>
    <row r="40" spans="1:4" x14ac:dyDescent="0.25">
      <c r="A40" s="16" t="s">
        <v>51</v>
      </c>
      <c r="B40" s="16" t="s">
        <v>67</v>
      </c>
      <c r="C40" s="16" t="s">
        <v>167</v>
      </c>
      <c r="D40" s="16" t="s">
        <v>157</v>
      </c>
    </row>
    <row r="41" spans="1:4" x14ac:dyDescent="0.25">
      <c r="A41" s="16" t="s">
        <v>51</v>
      </c>
      <c r="B41" s="16" t="s">
        <v>68</v>
      </c>
      <c r="C41" s="16" t="s">
        <v>167</v>
      </c>
      <c r="D41" s="16" t="s">
        <v>157</v>
      </c>
    </row>
    <row r="42" spans="1:4" x14ac:dyDescent="0.25">
      <c r="A42" s="16" t="s">
        <v>51</v>
      </c>
      <c r="B42" s="16" t="s">
        <v>66</v>
      </c>
      <c r="C42" s="16" t="s">
        <v>167</v>
      </c>
      <c r="D42" s="16" t="s">
        <v>157</v>
      </c>
    </row>
    <row r="43" spans="1:4" x14ac:dyDescent="0.25">
      <c r="A43" s="16" t="s">
        <v>168</v>
      </c>
      <c r="B43" s="16" t="s">
        <v>169</v>
      </c>
      <c r="C43" s="16" t="str">
        <f t="shared" si="1"/>
        <v>NLB048 Big Lottery Fund</v>
      </c>
      <c r="D43" s="16"/>
    </row>
    <row r="44" spans="1:4" x14ac:dyDescent="0.25">
      <c r="A44" s="16" t="s">
        <v>170</v>
      </c>
      <c r="B44" s="16" t="s">
        <v>171</v>
      </c>
      <c r="C44" s="16" t="str">
        <f t="shared" si="1"/>
        <v>NLL048 National Lottery: UK Sport Lottery</v>
      </c>
      <c r="D44" s="16"/>
    </row>
    <row r="45" spans="1:4" x14ac:dyDescent="0.25">
      <c r="A45" s="16" t="s">
        <v>39</v>
      </c>
      <c r="B45" s="16" t="s">
        <v>40</v>
      </c>
      <c r="C45" s="16" t="str">
        <f t="shared" si="1"/>
        <v>NLW090 National Library of Wales</v>
      </c>
      <c r="D45" s="16"/>
    </row>
    <row r="46" spans="1:4" x14ac:dyDescent="0.25">
      <c r="A46" s="16" t="s">
        <v>41</v>
      </c>
      <c r="B46" s="16" t="s">
        <v>42</v>
      </c>
      <c r="C46" s="16" t="str">
        <f t="shared" si="1"/>
        <v>NMW090 National Museums and Galleries of Wales</v>
      </c>
      <c r="D46" s="16"/>
    </row>
    <row r="47" spans="1:4" x14ac:dyDescent="0.25">
      <c r="A47" s="16" t="s">
        <v>43</v>
      </c>
      <c r="B47" s="16" t="s">
        <v>44</v>
      </c>
      <c r="C47" s="16" t="str">
        <f t="shared" si="1"/>
        <v>NRW090 Natural Resources Wales</v>
      </c>
      <c r="D47" s="16"/>
    </row>
    <row r="48" spans="1:4" x14ac:dyDescent="0.25">
      <c r="A48" s="16" t="s">
        <v>49</v>
      </c>
      <c r="B48" s="16" t="s">
        <v>50</v>
      </c>
      <c r="C48" s="16" t="str">
        <f t="shared" si="1"/>
        <v>SCL090 Sport Wales National Lottery</v>
      </c>
      <c r="D48" s="16"/>
    </row>
    <row r="49" spans="1:4" x14ac:dyDescent="0.25">
      <c r="A49" s="16" t="s">
        <v>47</v>
      </c>
      <c r="B49" s="16" t="s">
        <v>48</v>
      </c>
      <c r="C49" s="16" t="str">
        <f t="shared" si="1"/>
        <v>SCW090 Sport Wales</v>
      </c>
      <c r="D49" s="16"/>
    </row>
    <row r="50" spans="1:4" x14ac:dyDescent="0.25">
      <c r="A50" s="16" t="s">
        <v>172</v>
      </c>
      <c r="B50" s="16" t="s">
        <v>173</v>
      </c>
      <c r="C50" s="16" t="str">
        <f t="shared" si="1"/>
        <v>MOJ047 Youth Justice Board for England and Wales</v>
      </c>
      <c r="D50" s="16"/>
    </row>
    <row r="51" spans="1:4" x14ac:dyDescent="0.25">
      <c r="A51" s="16" t="s">
        <v>172</v>
      </c>
      <c r="B51" s="16" t="s">
        <v>174</v>
      </c>
      <c r="C51" s="16" t="str">
        <f t="shared" si="1"/>
        <v>MOJ047 Her Majesty's Courts &amp; Tribunals Service</v>
      </c>
      <c r="D51" s="16"/>
    </row>
    <row r="52" spans="1:4" x14ac:dyDescent="0.25">
      <c r="A52" s="16" t="s">
        <v>85</v>
      </c>
      <c r="B52" s="16" t="s">
        <v>86</v>
      </c>
      <c r="C52" s="16" t="str">
        <f t="shared" si="1"/>
        <v>W562XX Dyfed Powys Police and Crime Commissioner</v>
      </c>
      <c r="D52" s="16"/>
    </row>
    <row r="53" spans="1:4" x14ac:dyDescent="0.25">
      <c r="A53" s="16" t="s">
        <v>89</v>
      </c>
      <c r="B53" s="16" t="s">
        <v>90</v>
      </c>
      <c r="C53" s="16" t="str">
        <f t="shared" si="1"/>
        <v>W564XX Gwent Police and Crime Commissioner</v>
      </c>
      <c r="D53" s="16"/>
    </row>
    <row r="54" spans="1:4" x14ac:dyDescent="0.25">
      <c r="A54" s="16" t="s">
        <v>107</v>
      </c>
      <c r="B54" s="16" t="s">
        <v>108</v>
      </c>
      <c r="C54" s="16" t="str">
        <f t="shared" si="1"/>
        <v>W566XX North Wales Police and Crime Commissioner</v>
      </c>
      <c r="D54" s="16"/>
    </row>
    <row r="55" spans="1:4" x14ac:dyDescent="0.25">
      <c r="A55" s="16" t="s">
        <v>118</v>
      </c>
      <c r="B55" s="16" t="s">
        <v>119</v>
      </c>
      <c r="C55" s="16" t="str">
        <f t="shared" si="1"/>
        <v>W568XX South Wales Police and Crime Commissioner</v>
      </c>
      <c r="D55" s="16"/>
    </row>
    <row r="56" spans="1:4" x14ac:dyDescent="0.25">
      <c r="A56" s="16" t="s">
        <v>97</v>
      </c>
      <c r="B56" s="16" t="s">
        <v>98</v>
      </c>
      <c r="C56" s="16" t="str">
        <f t="shared" si="1"/>
        <v>W572XX Mid and West Wales Fire Authority</v>
      </c>
      <c r="D56" s="16"/>
    </row>
    <row r="57" spans="1:4" x14ac:dyDescent="0.25">
      <c r="A57" s="16" t="s">
        <v>105</v>
      </c>
      <c r="B57" s="16" t="s">
        <v>106</v>
      </c>
      <c r="C57" s="16" t="str">
        <f t="shared" si="1"/>
        <v>W574XX North Wales Fire Authority</v>
      </c>
      <c r="D57" s="16"/>
    </row>
    <row r="58" spans="1:4" x14ac:dyDescent="0.25">
      <c r="A58" s="16" t="s">
        <v>116</v>
      </c>
      <c r="B58" s="16" t="s">
        <v>117</v>
      </c>
      <c r="C58" s="16" t="str">
        <f t="shared" si="1"/>
        <v>W576XX South Wales Fire Authority</v>
      </c>
      <c r="D58" s="16"/>
    </row>
    <row r="59" spans="1:4" x14ac:dyDescent="0.25">
      <c r="A59" s="16" t="s">
        <v>114</v>
      </c>
      <c r="B59" s="16" t="s">
        <v>115</v>
      </c>
      <c r="C59" s="16" t="str">
        <f t="shared" si="1"/>
        <v>W586XX Snowdonia National Park Authority</v>
      </c>
      <c r="D59" s="16"/>
    </row>
    <row r="60" spans="1:4" x14ac:dyDescent="0.25">
      <c r="A60" s="16" t="s">
        <v>23</v>
      </c>
      <c r="B60" s="16" t="s">
        <v>24</v>
      </c>
      <c r="C60" s="16" t="str">
        <f t="shared" si="1"/>
        <v>WCF854 Welsh Consolidated Fund</v>
      </c>
      <c r="D60" s="16"/>
    </row>
    <row r="61" spans="1:4" x14ac:dyDescent="0.25">
      <c r="A61" s="16" t="s">
        <v>31</v>
      </c>
      <c r="B61" s="16" t="s">
        <v>32</v>
      </c>
      <c r="C61" s="16" t="str">
        <f t="shared" si="1"/>
        <v>WOB001 Careers Wales Dewis Gyrfa Ltd</v>
      </c>
      <c r="D61" s="16"/>
    </row>
    <row r="62" spans="1:4" x14ac:dyDescent="0.25">
      <c r="A62" s="16" t="s">
        <v>33</v>
      </c>
      <c r="B62" s="16" t="s">
        <v>34</v>
      </c>
      <c r="C62" s="16" t="str">
        <f t="shared" si="1"/>
        <v>WOB003 Development Bank of Wales Plc</v>
      </c>
      <c r="D62" s="16"/>
    </row>
    <row r="63" spans="1:4" x14ac:dyDescent="0.25">
      <c r="A63" s="16" t="s">
        <v>21</v>
      </c>
      <c r="B63" s="16" t="s">
        <v>22</v>
      </c>
      <c r="C63" s="16" t="str">
        <f t="shared" si="1"/>
        <v>WOF091 Wales Office</v>
      </c>
      <c r="D63" s="16"/>
    </row>
    <row r="64" spans="1:4" x14ac:dyDescent="0.25">
      <c r="A64" s="16" t="s">
        <v>25</v>
      </c>
      <c r="B64" s="16" t="s">
        <v>26</v>
      </c>
      <c r="C64" s="16" t="str">
        <f t="shared" si="1"/>
        <v>WTR090 Transport for Wales Limited</v>
      </c>
      <c r="D64" s="16"/>
    </row>
    <row r="65" spans="1:4" x14ac:dyDescent="0.25">
      <c r="A65" s="16" t="s">
        <v>164</v>
      </c>
      <c r="B65" s="16" t="s">
        <v>165</v>
      </c>
      <c r="C65" s="16" t="str">
        <f t="shared" si="1"/>
        <v>DWP032 Department for Work and Pensions</v>
      </c>
      <c r="D65" s="16"/>
    </row>
  </sheetData>
  <sortState xmlns:xlrd2="http://schemas.microsoft.com/office/spreadsheetml/2017/richdata2" ref="A25:C64">
    <sortCondition ref="A25:A64"/>
  </sortState>
  <pageMargins left="0.70866141732283472" right="0.70866141732283472" top="0.15748031496062992" bottom="0.15748031496062992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209E8779B61A42A1891D80F022186E" ma:contentTypeVersion="6" ma:contentTypeDescription="Create a new document." ma:contentTypeScope="" ma:versionID="90253149f1f04c4102f337ec11381e66">
  <xsd:schema xmlns:xsd="http://www.w3.org/2001/XMLSchema" xmlns:xs="http://www.w3.org/2001/XMLSchema" xmlns:p="http://schemas.microsoft.com/office/2006/metadata/properties" xmlns:ns2="0fc7efbc-3519-4043-a7cf-9257e46b4e16" xmlns:ns3="3e963758-994f-4cca-ba60-327c29876230" targetNamespace="http://schemas.microsoft.com/office/2006/metadata/properties" ma:root="true" ma:fieldsID="32e5715841615528cccdec54f39308f4" ns2:_="" ns3:_="">
    <xsd:import namespace="0fc7efbc-3519-4043-a7cf-9257e46b4e16"/>
    <xsd:import namespace="3e963758-994f-4cca-ba60-327c298762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7efbc-3519-4043-a7cf-9257e46b4e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63758-994f-4cca-ba60-327c298762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B85439-6B8E-4986-8A0B-C6883328BE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4AE28C-9942-4FF7-9FEF-62FD2F2710C3}">
  <ds:schemaRefs>
    <ds:schemaRef ds:uri="http://schemas.microsoft.com/office/2006/documentManagement/types"/>
    <ds:schemaRef ds:uri="3e963758-994f-4cca-ba60-327c29876230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fc7efbc-3519-4043-a7cf-9257e46b4e1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D97AC0-A06E-46B8-BF6B-5831C2087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c7efbc-3519-4043-a7cf-9257e46b4e16"/>
    <ds:schemaRef ds:uri="3e963758-994f-4cca-ba60-327c298762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Creditor Accrual Example</vt:lpstr>
      <vt:lpstr>Creditor Accrual Template</vt:lpstr>
      <vt:lpstr>CPID List</vt:lpstr>
      <vt:lpstr>'CPID List'!Print_Area</vt:lpstr>
      <vt:lpstr>'Creditor Accrual Template'!Print_Area</vt:lpstr>
      <vt:lpstr>'Creditor Accrual Example'!Print_Titles</vt:lpstr>
      <vt:lpstr>'Creditor Accrual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Melanie J Hillman</dc:creator>
  <cp:lastModifiedBy>Melanie J Hillman</cp:lastModifiedBy>
  <cp:lastPrinted>2024-11-07T17:07:39Z</cp:lastPrinted>
  <dcterms:created xsi:type="dcterms:W3CDTF">2020-12-22T14:41:55Z</dcterms:created>
  <dcterms:modified xsi:type="dcterms:W3CDTF">2025-01-31T10:16:56Z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0x0101004D209E8779B61A42A1891D80F022186E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